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definedNames>
    <definedName name="_xlnm.Print_Area" localSheetId="0">Лист1!$A$1:$E$347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27" i="1" l="1"/>
  <c r="E324" i="1"/>
  <c r="E309" i="1"/>
  <c r="E308" i="1"/>
  <c r="E260" i="1"/>
  <c r="E251" i="1"/>
  <c r="E250" i="1"/>
  <c r="E6" i="1" l="1"/>
  <c r="E269" i="1" l="1"/>
  <c r="E243" i="1"/>
  <c r="E329" i="1"/>
  <c r="E347" i="1" s="1"/>
  <c r="E235" i="1"/>
  <c r="E323" i="1" s="1"/>
  <c r="E157" i="1"/>
  <c r="E225" i="1" s="1"/>
  <c r="E120" i="1"/>
  <c r="E147" i="1" s="1"/>
  <c r="E85" i="1"/>
  <c r="E117" i="1" s="1"/>
  <c r="E46" i="1"/>
  <c r="E81" i="1" s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5" i="1"/>
  <c r="E4" i="1"/>
  <c r="E252" i="1" l="1"/>
  <c r="E273" i="1"/>
  <c r="E256" i="1"/>
  <c r="E277" i="1"/>
  <c r="E239" i="1"/>
  <c r="E261" i="1"/>
  <c r="E247" i="1"/>
  <c r="E265" i="1"/>
  <c r="E56" i="1"/>
  <c r="E237" i="1"/>
  <c r="E241" i="1"/>
  <c r="E245" i="1"/>
  <c r="E249" i="1"/>
  <c r="E254" i="1"/>
  <c r="E258" i="1"/>
  <c r="E263" i="1"/>
  <c r="E267" i="1"/>
  <c r="E271" i="1"/>
  <c r="E275" i="1"/>
  <c r="E279" i="1"/>
  <c r="E283" i="1"/>
  <c r="E287" i="1"/>
  <c r="E291" i="1"/>
  <c r="E295" i="1"/>
  <c r="E299" i="1"/>
  <c r="E303" i="1"/>
  <c r="E307" i="1"/>
  <c r="E312" i="1"/>
  <c r="E316" i="1"/>
  <c r="E320" i="1"/>
  <c r="E325" i="1"/>
  <c r="E332" i="1"/>
  <c r="E336" i="1"/>
  <c r="E340" i="1"/>
  <c r="E344" i="1"/>
  <c r="E73" i="1"/>
  <c r="E238" i="1"/>
  <c r="E242" i="1"/>
  <c r="E246" i="1"/>
  <c r="E255" i="1"/>
  <c r="E259" i="1"/>
  <c r="E264" i="1"/>
  <c r="E268" i="1"/>
  <c r="E272" i="1"/>
  <c r="E276" i="1"/>
  <c r="E280" i="1"/>
  <c r="E284" i="1"/>
  <c r="E288" i="1"/>
  <c r="E292" i="1"/>
  <c r="E296" i="1"/>
  <c r="E300" i="1"/>
  <c r="E304" i="1"/>
  <c r="E313" i="1"/>
  <c r="E317" i="1"/>
  <c r="E321" i="1"/>
  <c r="E326" i="1"/>
  <c r="E333" i="1"/>
  <c r="E337" i="1"/>
  <c r="E341" i="1"/>
  <c r="E345" i="1"/>
  <c r="E281" i="1"/>
  <c r="E285" i="1"/>
  <c r="E289" i="1"/>
  <c r="E293" i="1"/>
  <c r="E297" i="1"/>
  <c r="E301" i="1"/>
  <c r="E305" i="1"/>
  <c r="E310" i="1"/>
  <c r="E314" i="1"/>
  <c r="E318" i="1"/>
  <c r="E322" i="1"/>
  <c r="E330" i="1"/>
  <c r="E334" i="1"/>
  <c r="E338" i="1"/>
  <c r="E342" i="1"/>
  <c r="E346" i="1"/>
  <c r="E49" i="1"/>
  <c r="E236" i="1"/>
  <c r="E240" i="1"/>
  <c r="E244" i="1"/>
  <c r="E248" i="1"/>
  <c r="E253" i="1"/>
  <c r="E257" i="1"/>
  <c r="E262" i="1"/>
  <c r="E266" i="1"/>
  <c r="E270" i="1"/>
  <c r="E274" i="1"/>
  <c r="E278" i="1"/>
  <c r="E282" i="1"/>
  <c r="E286" i="1"/>
  <c r="E290" i="1"/>
  <c r="E294" i="1"/>
  <c r="E298" i="1"/>
  <c r="E302" i="1"/>
  <c r="E306" i="1"/>
  <c r="E311" i="1"/>
  <c r="E315" i="1"/>
  <c r="E319" i="1"/>
  <c r="E331" i="1"/>
  <c r="E335" i="1"/>
  <c r="E339" i="1"/>
  <c r="E343" i="1"/>
  <c r="E110" i="1"/>
  <c r="E88" i="1"/>
  <c r="E114" i="1"/>
  <c r="E92" i="1"/>
  <c r="E82" i="1"/>
  <c r="E99" i="1"/>
  <c r="E140" i="1"/>
  <c r="E65" i="1"/>
  <c r="E83" i="1"/>
  <c r="E48" i="1"/>
  <c r="E66" i="1"/>
  <c r="E103" i="1"/>
  <c r="E123" i="1"/>
  <c r="E94" i="1"/>
  <c r="E104" i="1"/>
  <c r="E115" i="1"/>
  <c r="E127" i="1"/>
  <c r="E144" i="1"/>
  <c r="E57" i="1"/>
  <c r="E74" i="1"/>
  <c r="E87" i="1"/>
  <c r="E98" i="1"/>
  <c r="E108" i="1"/>
  <c r="E119" i="1"/>
  <c r="E131" i="1"/>
  <c r="E135" i="1"/>
  <c r="E165" i="1"/>
  <c r="E173" i="1"/>
  <c r="E185" i="1"/>
  <c r="E193" i="1"/>
  <c r="E201" i="1"/>
  <c r="E209" i="1"/>
  <c r="E217" i="1"/>
  <c r="E219" i="1"/>
  <c r="E233" i="1"/>
  <c r="E124" i="1"/>
  <c r="E132" i="1"/>
  <c r="E141" i="1"/>
  <c r="E158" i="1"/>
  <c r="E166" i="1"/>
  <c r="E174" i="1"/>
  <c r="E182" i="1"/>
  <c r="E190" i="1"/>
  <c r="E194" i="1"/>
  <c r="E198" i="1"/>
  <c r="E202" i="1"/>
  <c r="E206" i="1"/>
  <c r="E210" i="1"/>
  <c r="E214" i="1"/>
  <c r="E220" i="1"/>
  <c r="E222" i="1"/>
  <c r="E226" i="1"/>
  <c r="E234" i="1"/>
  <c r="E52" i="1"/>
  <c r="E60" i="1"/>
  <c r="E69" i="1"/>
  <c r="E77" i="1"/>
  <c r="E90" i="1"/>
  <c r="E95" i="1"/>
  <c r="E100" i="1"/>
  <c r="E106" i="1"/>
  <c r="E111" i="1"/>
  <c r="E116" i="1"/>
  <c r="E121" i="1"/>
  <c r="E125" i="1"/>
  <c r="E129" i="1"/>
  <c r="E133" i="1"/>
  <c r="E137" i="1"/>
  <c r="E142" i="1"/>
  <c r="E146" i="1"/>
  <c r="E159" i="1"/>
  <c r="E163" i="1"/>
  <c r="E167" i="1"/>
  <c r="E171" i="1"/>
  <c r="E175" i="1"/>
  <c r="E179" i="1"/>
  <c r="E183" i="1"/>
  <c r="E187" i="1"/>
  <c r="E191" i="1"/>
  <c r="E195" i="1"/>
  <c r="E199" i="1"/>
  <c r="E203" i="1"/>
  <c r="E207" i="1"/>
  <c r="E211" i="1"/>
  <c r="E215" i="1"/>
  <c r="E221" i="1"/>
  <c r="E223" i="1"/>
  <c r="E227" i="1"/>
  <c r="E231" i="1"/>
  <c r="E161" i="1"/>
  <c r="E177" i="1"/>
  <c r="E181" i="1"/>
  <c r="E189" i="1"/>
  <c r="E197" i="1"/>
  <c r="E205" i="1"/>
  <c r="E213" i="1"/>
  <c r="E229" i="1"/>
  <c r="E128" i="1"/>
  <c r="E136" i="1"/>
  <c r="E145" i="1"/>
  <c r="E162" i="1"/>
  <c r="E170" i="1"/>
  <c r="E178" i="1"/>
  <c r="E186" i="1"/>
  <c r="E230" i="1"/>
  <c r="E53" i="1"/>
  <c r="E61" i="1"/>
  <c r="E70" i="1"/>
  <c r="E78" i="1"/>
  <c r="E86" i="1"/>
  <c r="E91" i="1"/>
  <c r="E96" i="1"/>
  <c r="E102" i="1"/>
  <c r="E107" i="1"/>
  <c r="E112" i="1"/>
  <c r="E118" i="1"/>
  <c r="E122" i="1"/>
  <c r="E126" i="1"/>
  <c r="E130" i="1"/>
  <c r="E134" i="1"/>
  <c r="E139" i="1"/>
  <c r="E143" i="1"/>
  <c r="E160" i="1"/>
  <c r="E164" i="1"/>
  <c r="E168" i="1"/>
  <c r="E172" i="1"/>
  <c r="E176" i="1"/>
  <c r="E180" i="1"/>
  <c r="E184" i="1"/>
  <c r="E188" i="1"/>
  <c r="E192" i="1"/>
  <c r="E196" i="1"/>
  <c r="E200" i="1"/>
  <c r="E204" i="1"/>
  <c r="E208" i="1"/>
  <c r="E212" i="1"/>
  <c r="E216" i="1"/>
  <c r="E218" i="1"/>
  <c r="E224" i="1"/>
  <c r="E228" i="1"/>
  <c r="E232" i="1"/>
  <c r="E169" i="1"/>
  <c r="E50" i="1"/>
  <c r="E54" i="1"/>
  <c r="E58" i="1"/>
  <c r="E62" i="1"/>
  <c r="E67" i="1"/>
  <c r="E71" i="1"/>
  <c r="E75" i="1"/>
  <c r="E79" i="1"/>
  <c r="E84" i="1"/>
  <c r="E47" i="1"/>
  <c r="E51" i="1"/>
  <c r="E55" i="1"/>
  <c r="E59" i="1"/>
  <c r="E63" i="1"/>
  <c r="E68" i="1"/>
  <c r="E72" i="1"/>
  <c r="E76" i="1"/>
  <c r="E89" i="1"/>
  <c r="E93" i="1"/>
  <c r="E97" i="1"/>
  <c r="E101" i="1"/>
  <c r="E105" i="1"/>
  <c r="E109" i="1"/>
  <c r="E113" i="1"/>
</calcChain>
</file>

<file path=xl/sharedStrings.xml><?xml version="1.0" encoding="utf-8"?>
<sst xmlns="http://schemas.openxmlformats.org/spreadsheetml/2006/main" count="704" uniqueCount="189">
  <si>
    <t>Наименование</t>
  </si>
  <si>
    <t>Единица измерения</t>
  </si>
  <si>
    <t>Диаметр, мм</t>
  </si>
  <si>
    <t>шт.</t>
  </si>
  <si>
    <t>20мм</t>
  </si>
  <si>
    <t>Муфта электросварная ПЭ100 SDR11/17</t>
  </si>
  <si>
    <t>25мм</t>
  </si>
  <si>
    <t>32мм</t>
  </si>
  <si>
    <t>40мм</t>
  </si>
  <si>
    <t>50мм</t>
  </si>
  <si>
    <t>63мм</t>
  </si>
  <si>
    <t>75мм</t>
  </si>
  <si>
    <t>90мм</t>
  </si>
  <si>
    <t>11 сдр</t>
  </si>
  <si>
    <t>110мм</t>
  </si>
  <si>
    <t>17 сдр</t>
  </si>
  <si>
    <t>125мм</t>
  </si>
  <si>
    <t>140мм</t>
  </si>
  <si>
    <t>160мм</t>
  </si>
  <si>
    <t>17сдр</t>
  </si>
  <si>
    <t>180мм</t>
  </si>
  <si>
    <t>200мм</t>
  </si>
  <si>
    <t>225мм</t>
  </si>
  <si>
    <t>250мм</t>
  </si>
  <si>
    <t>280мм</t>
  </si>
  <si>
    <t>315мм</t>
  </si>
  <si>
    <t>355мм</t>
  </si>
  <si>
    <t>400мм</t>
  </si>
  <si>
    <t>450мм</t>
  </si>
  <si>
    <t>500мм</t>
  </si>
  <si>
    <t>560мм</t>
  </si>
  <si>
    <t>630мм</t>
  </si>
  <si>
    <t>710мм</t>
  </si>
  <si>
    <t>800мм</t>
  </si>
  <si>
    <r>
      <rPr>
        <b/>
        <i/>
        <sz val="11"/>
        <rFont val="Aharoni"/>
        <charset val="177"/>
      </rPr>
      <t>Отвод 90</t>
    </r>
    <r>
      <rPr>
        <b/>
        <i/>
        <vertAlign val="superscript"/>
        <sz val="11"/>
        <rFont val="Aharoni"/>
        <charset val="177"/>
      </rPr>
      <t>0</t>
    </r>
    <r>
      <rPr>
        <b/>
        <i/>
        <sz val="11"/>
        <rFont val="Aharoni"/>
        <charset val="177"/>
      </rPr>
      <t xml:space="preserve"> электросварной Пэ100 SDR11</t>
    </r>
  </si>
  <si>
    <r>
      <rPr>
        <b/>
        <i/>
        <sz val="11"/>
        <rFont val="Aharoni"/>
        <charset val="177"/>
      </rPr>
      <t>Отвод 45</t>
    </r>
    <r>
      <rPr>
        <b/>
        <i/>
        <vertAlign val="superscript"/>
        <sz val="11"/>
        <rFont val="Aharoni"/>
        <charset val="177"/>
      </rPr>
      <t>0</t>
    </r>
    <r>
      <rPr>
        <b/>
        <i/>
        <sz val="11"/>
        <rFont val="Aharoni"/>
        <charset val="177"/>
      </rPr>
      <t xml:space="preserve"> электросварной ПЭ100 SDR11</t>
    </r>
  </si>
  <si>
    <r>
      <rPr>
        <b/>
        <i/>
        <sz val="11"/>
        <rFont val="Aharoni"/>
        <charset val="177"/>
      </rPr>
      <t>Отвод 30</t>
    </r>
    <r>
      <rPr>
        <b/>
        <i/>
        <vertAlign val="superscript"/>
        <sz val="11"/>
        <rFont val="Aharoni"/>
        <charset val="177"/>
      </rPr>
      <t>0</t>
    </r>
    <r>
      <rPr>
        <b/>
        <i/>
        <sz val="11"/>
        <rFont val="Aharoni"/>
        <charset val="177"/>
      </rPr>
      <t xml:space="preserve"> электросварной Пэ100 SDR11</t>
    </r>
  </si>
  <si>
    <t>25х20мм</t>
  </si>
  <si>
    <t>32х20мм</t>
  </si>
  <si>
    <t>Переход электросварной ПЭ100 SDR11</t>
  </si>
  <si>
    <t>32х25мм</t>
  </si>
  <si>
    <t>40х20мм</t>
  </si>
  <si>
    <t>40х25мм</t>
  </si>
  <si>
    <t>40х32мм</t>
  </si>
  <si>
    <t>50х25мм</t>
  </si>
  <si>
    <t>50х32мм</t>
  </si>
  <si>
    <t>50х40мм</t>
  </si>
  <si>
    <t>63х32мм</t>
  </si>
  <si>
    <t>63х40мм</t>
  </si>
  <si>
    <t>63х50мм</t>
  </si>
  <si>
    <t>75х63мм</t>
  </si>
  <si>
    <t>90х50мм</t>
  </si>
  <si>
    <t>90х63мм</t>
  </si>
  <si>
    <t>90х75мм</t>
  </si>
  <si>
    <t>110х63мм</t>
  </si>
  <si>
    <t>110х90мм</t>
  </si>
  <si>
    <t>125х63мм</t>
  </si>
  <si>
    <t>125х90мм</t>
  </si>
  <si>
    <t>125х110мм</t>
  </si>
  <si>
    <t>160х90мм</t>
  </si>
  <si>
    <t>160х110мм</t>
  </si>
  <si>
    <t>160х125мм</t>
  </si>
  <si>
    <t>200х160мм</t>
  </si>
  <si>
    <t>200х180мм</t>
  </si>
  <si>
    <t>225х160мм</t>
  </si>
  <si>
    <t>225х180мм</t>
  </si>
  <si>
    <t>225х200мм</t>
  </si>
  <si>
    <t>250х180мм</t>
  </si>
  <si>
    <t>250х200мм</t>
  </si>
  <si>
    <t>250х225мм</t>
  </si>
  <si>
    <t>315х250мм</t>
  </si>
  <si>
    <t>315х280мм</t>
  </si>
  <si>
    <t>Тройник электросварной ПЭ100 SDR11</t>
  </si>
  <si>
    <t>Тройник редукционный</t>
  </si>
  <si>
    <t>110х63</t>
  </si>
  <si>
    <t>110х90</t>
  </si>
  <si>
    <t>125х63</t>
  </si>
  <si>
    <t>125х90</t>
  </si>
  <si>
    <t>125х110</t>
  </si>
  <si>
    <t>160х63</t>
  </si>
  <si>
    <t>160х90</t>
  </si>
  <si>
    <t>160х110</t>
  </si>
  <si>
    <t>160х125</t>
  </si>
  <si>
    <t>180х90</t>
  </si>
  <si>
    <t>под запрос</t>
  </si>
  <si>
    <t>180х125</t>
  </si>
  <si>
    <t>200х90</t>
  </si>
  <si>
    <t>200х125</t>
  </si>
  <si>
    <t>225х110</t>
  </si>
  <si>
    <t>250х125</t>
  </si>
  <si>
    <t>250х180</t>
  </si>
  <si>
    <t>315х125</t>
  </si>
  <si>
    <t>315х180</t>
  </si>
  <si>
    <t>50х20мм</t>
  </si>
  <si>
    <t xml:space="preserve"> </t>
  </si>
  <si>
    <t>63х20мм</t>
  </si>
  <si>
    <t>63х25мм</t>
  </si>
  <si>
    <t>63х63мм</t>
  </si>
  <si>
    <t>75х20мм</t>
  </si>
  <si>
    <t>75х25мм</t>
  </si>
  <si>
    <t>75х32мм</t>
  </si>
  <si>
    <t>75х40мм</t>
  </si>
  <si>
    <t>75х50мм</t>
  </si>
  <si>
    <t>90х20мм</t>
  </si>
  <si>
    <t>90х25мм</t>
  </si>
  <si>
    <t>90х32мм</t>
  </si>
  <si>
    <t>90х40мм</t>
  </si>
  <si>
    <t>110х20мм</t>
  </si>
  <si>
    <t>110х25мм</t>
  </si>
  <si>
    <t>110х32мм</t>
  </si>
  <si>
    <t>110х40мм</t>
  </si>
  <si>
    <t>110х50мм</t>
  </si>
  <si>
    <t>125х20мм</t>
  </si>
  <si>
    <t>125х25мм</t>
  </si>
  <si>
    <t>125х32мм</t>
  </si>
  <si>
    <t>125х40мм</t>
  </si>
  <si>
    <t>125х50мм</t>
  </si>
  <si>
    <t>140х20мм</t>
  </si>
  <si>
    <t>140х25мм</t>
  </si>
  <si>
    <t>140х32мм</t>
  </si>
  <si>
    <t>140х40мм</t>
  </si>
  <si>
    <t>140х50мм</t>
  </si>
  <si>
    <t>140х63мм</t>
  </si>
  <si>
    <t>160х20мм</t>
  </si>
  <si>
    <t>160х25мм</t>
  </si>
  <si>
    <t>160х32мм</t>
  </si>
  <si>
    <t>160х40мм</t>
  </si>
  <si>
    <t>160х50мм</t>
  </si>
  <si>
    <t>160х63мм</t>
  </si>
  <si>
    <t>180х20мм</t>
  </si>
  <si>
    <t>180х25мм</t>
  </si>
  <si>
    <t>180х32мм</t>
  </si>
  <si>
    <t>180х40мм</t>
  </si>
  <si>
    <t>180х50мм</t>
  </si>
  <si>
    <t>180х63мм</t>
  </si>
  <si>
    <t>200х20мм</t>
  </si>
  <si>
    <t>200х25мм</t>
  </si>
  <si>
    <t>200х32мм</t>
  </si>
  <si>
    <t>200х40мм</t>
  </si>
  <si>
    <t>200х50мм</t>
  </si>
  <si>
    <t>200х63мм</t>
  </si>
  <si>
    <t>225х20мм</t>
  </si>
  <si>
    <t>225х25мм</t>
  </si>
  <si>
    <t>225х32мм</t>
  </si>
  <si>
    <t>225х40мм</t>
  </si>
  <si>
    <t>225х50мм</t>
  </si>
  <si>
    <t>225х63мм</t>
  </si>
  <si>
    <t>250х20мм</t>
  </si>
  <si>
    <t>250х25мм</t>
  </si>
  <si>
    <t>250х32мм</t>
  </si>
  <si>
    <t>250х40мм</t>
  </si>
  <si>
    <t>250х50мм</t>
  </si>
  <si>
    <t>250х63мм</t>
  </si>
  <si>
    <t>280х32мм</t>
  </si>
  <si>
    <t>280х63мм</t>
  </si>
  <si>
    <t>315х32мм</t>
  </si>
  <si>
    <t>315х63мм</t>
  </si>
  <si>
    <t>TOP LOAD</t>
  </si>
  <si>
    <t>355-630х63</t>
  </si>
  <si>
    <t xml:space="preserve">Седелочный отвод электросварной, </t>
  </si>
  <si>
    <t>БЕЗ ФРЕЗЫ</t>
  </si>
  <si>
    <t>ПЭ100 SDR11</t>
  </si>
  <si>
    <t>110х110мм</t>
  </si>
  <si>
    <t>160х160мм</t>
  </si>
  <si>
    <t>180х90мм</t>
  </si>
  <si>
    <t>180х110мм</t>
  </si>
  <si>
    <t>200х90мм</t>
  </si>
  <si>
    <t>200х110мм</t>
  </si>
  <si>
    <t>225х90мм</t>
  </si>
  <si>
    <t>225х110мм</t>
  </si>
  <si>
    <t>225х225мм</t>
  </si>
  <si>
    <t>250х90мм</t>
  </si>
  <si>
    <t>250х110мм</t>
  </si>
  <si>
    <t>280х90мм</t>
  </si>
  <si>
    <t>280х110мм</t>
  </si>
  <si>
    <t>315х110мм</t>
  </si>
  <si>
    <t>315х160мм</t>
  </si>
  <si>
    <t>400х160мм</t>
  </si>
  <si>
    <t>от 355 до 1000 под запрос в природе СУЩЕСТВУЮТ!</t>
  </si>
  <si>
    <t>Заглушка электросварной ПЭ100 SDR11</t>
  </si>
  <si>
    <t>Цена за шт. с НДС в Евро</t>
  </si>
  <si>
    <t>Цена за шт с НДС в рублях</t>
  </si>
  <si>
    <t>актуальный курс евро</t>
  </si>
  <si>
    <t>&lt;- сначала введи курс евро</t>
  </si>
  <si>
    <t>Седелка для врезки под давлением с фрезой поворотная электросварная ПЭ100 SDR11</t>
  </si>
  <si>
    <t>Фасонные части из ПЭ с закладными электронагревателями для ГАЗО - и ВОДОснабжения</t>
  </si>
  <si>
    <t>90х90мм</t>
  </si>
  <si>
    <t>315х225мм</t>
  </si>
  <si>
    <t>400х225мм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</si>
</sst>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7" x14ac:knownFonts="1">
    <font>
      <sz val="10"/>
      <name val="Arial Cyr"/>
      <charset val="204"/>
    </font>
    <font>
      <b/>
      <i/>
      <sz val="12"/>
      <name val="Aharoni"/>
      <charset val="177"/>
    </font>
    <font>
      <b/>
      <i/>
      <sz val="11"/>
      <name val="Aharoni"/>
      <charset val="177"/>
    </font>
    <font>
      <b/>
      <i/>
      <sz val="10"/>
      <name val="Aharoni"/>
      <charset val="177"/>
    </font>
    <font>
      <i/>
      <sz val="10"/>
      <name val="Aharoni"/>
      <charset val="177"/>
    </font>
    <font>
      <sz val="11"/>
      <name val="Andalus"/>
      <charset val="1"/>
    </font>
    <font>
      <b/>
      <i/>
      <sz val="11"/>
      <name val="Arial"/>
      <family val="2"/>
      <charset val="204"/>
    </font>
    <font>
      <i/>
      <sz val="14"/>
      <name val="Aharoni"/>
      <charset val="177"/>
    </font>
    <font>
      <sz val="11"/>
      <name val="Andalus"/>
      <family val="1"/>
      <charset val="1"/>
    </font>
    <font>
      <b/>
      <i/>
      <vertAlign val="superscript"/>
      <sz val="11"/>
      <name val="Aharoni"/>
      <charset val="177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sz val="11"/>
      <name val="Arial Cyr"/>
      <charset val="204"/>
    </font>
    <font>
      <b/>
      <i/>
      <sz val="11"/>
      <name val="Arial Cyr"/>
      <charset val="204"/>
    </font>
    <font>
      <b/>
      <i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rgb="FFFFF200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108">
    <xf numFmtId="0" fontId="0" fillId="0" borderId="0" xfId="0"/>
    <xf numFmtId="0" fontId="0" fillId="0" borderId="0" xfId="0" applyAlignment="1"/>
    <xf numFmtId="4" fontId="0" fillId="0" borderId="0" xfId="0" applyNumberFormat="1" applyAlignment="1"/>
    <xf numFmtId="164" fontId="2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49" fontId="5" fillId="0" borderId="6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 wrapText="1"/>
    </xf>
    <xf numFmtId="49" fontId="6" fillId="0" borderId="18" xfId="0" applyNumberFormat="1" applyFont="1" applyBorder="1" applyAlignment="1">
      <alignment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0" fillId="0" borderId="14" xfId="0" applyBorder="1"/>
    <xf numFmtId="0" fontId="0" fillId="0" borderId="8" xfId="0" applyBorder="1"/>
    <xf numFmtId="49" fontId="10" fillId="0" borderId="8" xfId="0" applyNumberFormat="1" applyFont="1" applyBorder="1" applyAlignment="1">
      <alignment vertical="center" wrapText="1"/>
    </xf>
    <xf numFmtId="49" fontId="11" fillId="0" borderId="8" xfId="0" applyNumberFormat="1" applyFont="1" applyBorder="1" applyAlignment="1">
      <alignment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4" fontId="5" fillId="0" borderId="38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4" fontId="5" fillId="2" borderId="37" xfId="0" applyNumberFormat="1" applyFont="1" applyFill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40" xfId="0" applyNumberFormat="1" applyFont="1" applyBorder="1" applyAlignment="1">
      <alignment horizontal="center" vertical="center"/>
    </xf>
    <xf numFmtId="4" fontId="5" fillId="0" borderId="41" xfId="0" applyNumberFormat="1" applyFont="1" applyBorder="1" applyAlignment="1">
      <alignment horizontal="center" vertical="center"/>
    </xf>
    <xf numFmtId="4" fontId="5" fillId="0" borderId="42" xfId="0" applyNumberFormat="1" applyFont="1" applyBorder="1" applyAlignment="1">
      <alignment horizontal="center" vertical="center"/>
    </xf>
    <xf numFmtId="0" fontId="0" fillId="0" borderId="10" xfId="0" applyBorder="1"/>
    <xf numFmtId="4" fontId="3" fillId="0" borderId="36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2" fontId="16" fillId="0" borderId="34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right" vertical="center"/>
    </xf>
    <xf numFmtId="4" fontId="14" fillId="0" borderId="22" xfId="0" applyNumberFormat="1" applyFont="1" applyBorder="1" applyAlignment="1">
      <alignment horizontal="right" vertical="center"/>
    </xf>
    <xf numFmtId="4" fontId="16" fillId="0" borderId="10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2" fontId="0" fillId="0" borderId="0" xfId="0" applyNumberFormat="1"/>
    <xf numFmtId="49" fontId="4" fillId="0" borderId="29" xfId="0" applyNumberFormat="1" applyFont="1" applyBorder="1" applyAlignment="1">
      <alignment horizontal="center" vertical="center" wrapText="1"/>
    </xf>
    <xf numFmtId="4" fontId="16" fillId="0" borderId="31" xfId="0" applyNumberFormat="1" applyFont="1" applyBorder="1" applyAlignment="1">
      <alignment horizontal="center" vertical="center"/>
    </xf>
    <xf numFmtId="4" fontId="14" fillId="0" borderId="7" xfId="0" applyNumberFormat="1" applyFont="1" applyBorder="1" applyAlignment="1">
      <alignment horizontal="right" vertical="center"/>
    </xf>
    <xf numFmtId="49" fontId="4" fillId="0" borderId="46" xfId="0" applyNumberFormat="1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4" fontId="14" fillId="0" borderId="27" xfId="0" applyNumberFormat="1" applyFont="1" applyBorder="1" applyAlignment="1">
      <alignment horizontal="right" vertical="center"/>
    </xf>
    <xf numFmtId="4" fontId="16" fillId="0" borderId="35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 wrapText="1"/>
    </xf>
    <xf numFmtId="4" fontId="16" fillId="0" borderId="35" xfId="0" applyNumberFormat="1" applyFont="1" applyBorder="1" applyAlignment="1">
      <alignment horizontal="right" vertical="center"/>
    </xf>
    <xf numFmtId="4" fontId="5" fillId="0" borderId="4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4" fontId="5" fillId="4" borderId="37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0" fillId="0" borderId="1" xfId="0" applyBorder="1" applyAlignment="1"/>
    <xf numFmtId="49" fontId="1" fillId="0" borderId="3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vertical="center" wrapText="1"/>
    </xf>
    <xf numFmtId="4" fontId="14" fillId="0" borderId="31" xfId="0" applyNumberFormat="1" applyFont="1" applyBorder="1" applyAlignment="1">
      <alignment horizontal="right" vertical="center"/>
    </xf>
    <xf numFmtId="4" fontId="14" fillId="0" borderId="5" xfId="0" applyNumberFormat="1" applyFont="1" applyBorder="1"/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771480</xdr:colOff>
      <xdr:row>10</xdr:row>
      <xdr:rowOff>66600</xdr:rowOff>
    </xdr:from>
    <xdr:to>
      <xdr:col>0</xdr:col>
      <xdr:colOff>2590560</xdr:colOff>
      <xdr:row>17</xdr:row>
      <xdr:rowOff>18720</xdr:rowOff>
    </xdr:to>
    <xdr:pic>
      <xdr:nvPicPr>
        <xdr:cNvPr id="2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1480" y="4514760"/>
          <a:ext cx="1819080" cy="15998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733320</xdr:colOff>
      <xdr:row>67</xdr:row>
      <xdr:rowOff>181080</xdr:rowOff>
    </xdr:from>
    <xdr:to>
      <xdr:col>0</xdr:col>
      <xdr:colOff>2361600</xdr:colOff>
      <xdr:row>77</xdr:row>
      <xdr:rowOff>190440</xdr:rowOff>
    </xdr:to>
    <xdr:pic>
      <xdr:nvPicPr>
        <xdr:cNvPr id="3" name="Picture 172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3320" y="18535680"/>
          <a:ext cx="1628280" cy="19141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666720</xdr:colOff>
      <xdr:row>50</xdr:row>
      <xdr:rowOff>181080</xdr:rowOff>
    </xdr:from>
    <xdr:to>
      <xdr:col>0</xdr:col>
      <xdr:colOff>2437920</xdr:colOff>
      <xdr:row>59</xdr:row>
      <xdr:rowOff>180720</xdr:rowOff>
    </xdr:to>
    <xdr:pic>
      <xdr:nvPicPr>
        <xdr:cNvPr id="4" name="Picture 173"/>
        <xdr:cNvPicPr/>
      </xdr:nvPicPr>
      <xdr:blipFill>
        <a:blip xmlns:r="http://schemas.openxmlformats.org/officeDocument/2006/relationships" r:embed="rId3"/>
        <a:stretch/>
      </xdr:blipFill>
      <xdr:spPr>
        <a:xfrm>
          <a:off x="666720" y="15297120"/>
          <a:ext cx="1771200" cy="17139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762120</xdr:colOff>
      <xdr:row>172</xdr:row>
      <xdr:rowOff>57240</xdr:rowOff>
    </xdr:from>
    <xdr:to>
      <xdr:col>0</xdr:col>
      <xdr:colOff>2533320</xdr:colOff>
      <xdr:row>182</xdr:row>
      <xdr:rowOff>66240</xdr:rowOff>
    </xdr:to>
    <xdr:pic>
      <xdr:nvPicPr>
        <xdr:cNvPr id="5" name="Picture 241"/>
        <xdr:cNvPicPr/>
      </xdr:nvPicPr>
      <xdr:blipFill>
        <a:blip xmlns:r="http://schemas.openxmlformats.org/officeDocument/2006/relationships" r:embed="rId4"/>
        <a:stretch/>
      </xdr:blipFill>
      <xdr:spPr>
        <a:xfrm>
          <a:off x="762120" y="38414160"/>
          <a:ext cx="1771200" cy="19141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666720</xdr:colOff>
      <xdr:row>93</xdr:row>
      <xdr:rowOff>66600</xdr:rowOff>
    </xdr:from>
    <xdr:to>
      <xdr:col>0</xdr:col>
      <xdr:colOff>2466720</xdr:colOff>
      <xdr:row>101</xdr:row>
      <xdr:rowOff>123480</xdr:rowOff>
    </xdr:to>
    <xdr:pic>
      <xdr:nvPicPr>
        <xdr:cNvPr id="6" name="Picture 242"/>
        <xdr:cNvPicPr/>
      </xdr:nvPicPr>
      <xdr:blipFill>
        <a:blip xmlns:r="http://schemas.openxmlformats.org/officeDocument/2006/relationships" r:embed="rId5"/>
        <a:stretch/>
      </xdr:blipFill>
      <xdr:spPr>
        <a:xfrm>
          <a:off x="666720" y="23374080"/>
          <a:ext cx="1800000" cy="1580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847800</xdr:colOff>
      <xdr:row>124</xdr:row>
      <xdr:rowOff>142920</xdr:rowOff>
    </xdr:from>
    <xdr:to>
      <xdr:col>0</xdr:col>
      <xdr:colOff>2514240</xdr:colOff>
      <xdr:row>132</xdr:row>
      <xdr:rowOff>66240</xdr:rowOff>
    </xdr:to>
    <xdr:pic>
      <xdr:nvPicPr>
        <xdr:cNvPr id="7" name="Picture 243"/>
        <xdr:cNvPicPr/>
      </xdr:nvPicPr>
      <xdr:blipFill>
        <a:blip xmlns:r="http://schemas.openxmlformats.org/officeDocument/2006/relationships" r:embed="rId6"/>
        <a:stretch/>
      </xdr:blipFill>
      <xdr:spPr>
        <a:xfrm>
          <a:off x="847800" y="29355840"/>
          <a:ext cx="1666440" cy="14475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685800</xdr:colOff>
      <xdr:row>242</xdr:row>
      <xdr:rowOff>57240</xdr:rowOff>
    </xdr:from>
    <xdr:to>
      <xdr:col>0</xdr:col>
      <xdr:colOff>2542680</xdr:colOff>
      <xdr:row>252</xdr:row>
      <xdr:rowOff>56880</xdr:rowOff>
    </xdr:to>
    <xdr:pic>
      <xdr:nvPicPr>
        <xdr:cNvPr id="8" name="Picture 245"/>
        <xdr:cNvPicPr/>
      </xdr:nvPicPr>
      <xdr:blipFill>
        <a:blip xmlns:r="http://schemas.openxmlformats.org/officeDocument/2006/relationships" r:embed="rId7"/>
        <a:stretch/>
      </xdr:blipFill>
      <xdr:spPr>
        <a:xfrm>
          <a:off x="685800" y="51939720"/>
          <a:ext cx="1856880" cy="1904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771480</xdr:colOff>
      <xdr:row>304</xdr:row>
      <xdr:rowOff>0</xdr:rowOff>
    </xdr:from>
    <xdr:to>
      <xdr:col>0</xdr:col>
      <xdr:colOff>2571480</xdr:colOff>
      <xdr:row>313</xdr:row>
      <xdr:rowOff>180720</xdr:rowOff>
    </xdr:to>
    <xdr:pic>
      <xdr:nvPicPr>
        <xdr:cNvPr id="9" name="Picture 246"/>
        <xdr:cNvPicPr/>
      </xdr:nvPicPr>
      <xdr:blipFill>
        <a:blip xmlns:r="http://schemas.openxmlformats.org/officeDocument/2006/relationships" r:embed="rId8"/>
        <a:stretch/>
      </xdr:blipFill>
      <xdr:spPr>
        <a:xfrm>
          <a:off x="771480" y="63312480"/>
          <a:ext cx="1800000" cy="18954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19051</xdr:colOff>
      <xdr:row>0</xdr:row>
      <xdr:rowOff>0</xdr:rowOff>
    </xdr:from>
    <xdr:to>
      <xdr:col>5</xdr:col>
      <xdr:colOff>19050</xdr:colOff>
      <xdr:row>1</xdr:row>
      <xdr:rowOff>9000</xdr:rowOff>
    </xdr:to>
    <xdr:pic>
      <xdr:nvPicPr>
        <xdr:cNvPr id="10" name="Picture 855"/>
        <xdr:cNvPicPr/>
      </xdr:nvPicPr>
      <xdr:blipFill>
        <a:blip xmlns:r="http://schemas.openxmlformats.org/officeDocument/2006/relationships" r:embed="rId9"/>
        <a:stretch/>
      </xdr:blipFill>
      <xdr:spPr>
        <a:xfrm>
          <a:off x="19051" y="0"/>
          <a:ext cx="7343774" cy="2514075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7"/>
  <sheetViews>
    <sheetView tabSelected="1" view="pageBreakPreview" zoomScaleNormal="100" workbookViewId="0">
      <selection activeCell="D233" sqref="D233"/>
    </sheetView>
  </sheetViews>
  <sheetFormatPr defaultRowHeight="12.75" x14ac:dyDescent="0.2"/>
  <cols>
    <col min="1" max="1" width="48.140625" customWidth="1"/>
    <col min="2" max="2" width="12.28515625" customWidth="1"/>
    <col min="3" max="3" width="18" style="1" customWidth="1"/>
    <col min="4" max="4" width="16.5703125" style="2" customWidth="1"/>
    <col min="5" max="5" width="15.140625" customWidth="1"/>
    <col min="6" max="6" width="12.85546875" customWidth="1"/>
    <col min="7" max="1022" width="8.7109375" customWidth="1"/>
  </cols>
  <sheetData>
    <row r="1" spans="1:6" ht="197.25" customHeight="1" thickBot="1" x14ac:dyDescent="0.25">
      <c r="A1" s="102"/>
      <c r="B1" s="102"/>
      <c r="C1" s="102"/>
      <c r="D1" s="102"/>
    </row>
    <row r="2" spans="1:6" ht="49.5" customHeight="1" thickTop="1" thickBot="1" x14ac:dyDescent="0.25">
      <c r="A2" s="103" t="s">
        <v>185</v>
      </c>
      <c r="B2" s="104"/>
      <c r="C2" s="104"/>
      <c r="D2" s="104"/>
      <c r="E2" s="71">
        <v>78</v>
      </c>
      <c r="F2" s="89" t="s">
        <v>183</v>
      </c>
    </row>
    <row r="3" spans="1:6" ht="30" customHeight="1" thickTop="1" thickBot="1" x14ac:dyDescent="0.25">
      <c r="A3" s="3" t="s">
        <v>0</v>
      </c>
      <c r="B3" s="4" t="s">
        <v>1</v>
      </c>
      <c r="C3" s="5" t="s">
        <v>2</v>
      </c>
      <c r="D3" s="69" t="s">
        <v>180</v>
      </c>
      <c r="E3" s="70" t="s">
        <v>181</v>
      </c>
    </row>
    <row r="4" spans="1:6" ht="15" customHeight="1" thickTop="1" thickBot="1" x14ac:dyDescent="0.25">
      <c r="A4" s="6"/>
      <c r="B4" s="7" t="s">
        <v>3</v>
      </c>
      <c r="C4" s="8" t="s">
        <v>4</v>
      </c>
      <c r="D4" s="60">
        <v>3.11</v>
      </c>
      <c r="E4" s="72">
        <f>D4*E2</f>
        <v>242.57999999999998</v>
      </c>
    </row>
    <row r="5" spans="1:6" ht="15" customHeight="1" thickTop="1" x14ac:dyDescent="0.2">
      <c r="A5" s="10" t="s">
        <v>5</v>
      </c>
      <c r="B5" s="7" t="s">
        <v>3</v>
      </c>
      <c r="C5" s="11" t="s">
        <v>6</v>
      </c>
      <c r="D5" s="61">
        <v>3.31</v>
      </c>
      <c r="E5" s="72">
        <f>D5*E2</f>
        <v>258.18</v>
      </c>
    </row>
    <row r="6" spans="1:6" ht="15" customHeight="1" x14ac:dyDescent="0.2">
      <c r="A6" s="12"/>
      <c r="B6" s="13" t="s">
        <v>3</v>
      </c>
      <c r="C6" s="14" t="s">
        <v>7</v>
      </c>
      <c r="D6" s="60">
        <v>3.12</v>
      </c>
      <c r="E6" s="72">
        <f>D6*E2</f>
        <v>243.36</v>
      </c>
    </row>
    <row r="7" spans="1:6" ht="15" customHeight="1" x14ac:dyDescent="0.2">
      <c r="A7" s="12"/>
      <c r="B7" s="13" t="s">
        <v>3</v>
      </c>
      <c r="C7" s="14" t="s">
        <v>8</v>
      </c>
      <c r="D7" s="60">
        <v>3.27</v>
      </c>
      <c r="E7" s="72">
        <f>D7*E2</f>
        <v>255.06</v>
      </c>
    </row>
    <row r="8" spans="1:6" ht="15" customHeight="1" x14ac:dyDescent="0.2">
      <c r="A8" s="12"/>
      <c r="B8" s="13" t="s">
        <v>3</v>
      </c>
      <c r="C8" s="14" t="s">
        <v>9</v>
      </c>
      <c r="D8" s="60">
        <v>4.95</v>
      </c>
      <c r="E8" s="72">
        <f>D8*E2</f>
        <v>386.1</v>
      </c>
    </row>
    <row r="9" spans="1:6" ht="15" customHeight="1" x14ac:dyDescent="0.2">
      <c r="A9" s="12"/>
      <c r="B9" s="13" t="s">
        <v>3</v>
      </c>
      <c r="C9" s="14" t="s">
        <v>10</v>
      </c>
      <c r="D9" s="60">
        <v>4.99</v>
      </c>
      <c r="E9" s="72">
        <f>D9*E2</f>
        <v>389.22</v>
      </c>
    </row>
    <row r="10" spans="1:6" ht="15" customHeight="1" x14ac:dyDescent="0.2">
      <c r="A10" s="12"/>
      <c r="B10" s="13" t="s">
        <v>3</v>
      </c>
      <c r="C10" s="14" t="s">
        <v>11</v>
      </c>
      <c r="D10" s="60">
        <v>8.14</v>
      </c>
      <c r="E10" s="72">
        <f>D10*E2</f>
        <v>634.92000000000007</v>
      </c>
    </row>
    <row r="11" spans="1:6" ht="15" customHeight="1" x14ac:dyDescent="0.2">
      <c r="A11" s="12"/>
      <c r="B11" s="13" t="s">
        <v>3</v>
      </c>
      <c r="C11" s="14" t="s">
        <v>12</v>
      </c>
      <c r="D11" s="60">
        <v>9.1</v>
      </c>
      <c r="E11" s="72">
        <f>D11*E2</f>
        <v>709.8</v>
      </c>
    </row>
    <row r="12" spans="1:6" ht="21.75" customHeight="1" x14ac:dyDescent="0.2">
      <c r="A12" s="12"/>
      <c r="B12" s="15" t="s">
        <v>13</v>
      </c>
      <c r="C12" s="14" t="s">
        <v>14</v>
      </c>
      <c r="D12" s="60">
        <v>10.84</v>
      </c>
      <c r="E12" s="72">
        <f>D12*E2</f>
        <v>845.52</v>
      </c>
    </row>
    <row r="13" spans="1:6" ht="22.5" customHeight="1" x14ac:dyDescent="0.2">
      <c r="A13" s="12"/>
      <c r="B13" s="15" t="s">
        <v>15</v>
      </c>
      <c r="C13" s="14" t="s">
        <v>14</v>
      </c>
      <c r="D13" s="60">
        <v>10.52</v>
      </c>
      <c r="E13" s="72">
        <f>D13*E2</f>
        <v>820.56</v>
      </c>
    </row>
    <row r="14" spans="1:6" ht="15" customHeight="1" x14ac:dyDescent="0.2">
      <c r="A14" s="12"/>
      <c r="B14" s="13" t="s">
        <v>3</v>
      </c>
      <c r="C14" s="14" t="s">
        <v>16</v>
      </c>
      <c r="D14" s="60">
        <v>15.48</v>
      </c>
      <c r="E14" s="72">
        <f>D14*E2</f>
        <v>1207.44</v>
      </c>
    </row>
    <row r="15" spans="1:6" ht="15" customHeight="1" x14ac:dyDescent="0.2">
      <c r="A15" s="12"/>
      <c r="B15" s="13" t="s">
        <v>3</v>
      </c>
      <c r="C15" s="14" t="s">
        <v>17</v>
      </c>
      <c r="D15" s="60">
        <v>18.78</v>
      </c>
      <c r="E15" s="72">
        <f>D15*E2</f>
        <v>1464.8400000000001</v>
      </c>
    </row>
    <row r="16" spans="1:6" ht="19.5" customHeight="1" x14ac:dyDescent="0.2">
      <c r="A16" s="12"/>
      <c r="B16" s="15" t="s">
        <v>13</v>
      </c>
      <c r="C16" s="14" t="s">
        <v>18</v>
      </c>
      <c r="D16" s="60">
        <v>20.079999999999998</v>
      </c>
      <c r="E16" s="72">
        <f>D16*E2</f>
        <v>1566.2399999999998</v>
      </c>
    </row>
    <row r="17" spans="1:5" ht="21" customHeight="1" x14ac:dyDescent="0.2">
      <c r="A17" s="12"/>
      <c r="B17" s="15" t="s">
        <v>19</v>
      </c>
      <c r="C17" s="14" t="s">
        <v>18</v>
      </c>
      <c r="D17" s="60">
        <v>18.54</v>
      </c>
      <c r="E17" s="72">
        <f>D17*E2</f>
        <v>1446.12</v>
      </c>
    </row>
    <row r="18" spans="1:5" ht="15" customHeight="1" x14ac:dyDescent="0.2">
      <c r="A18" s="12"/>
      <c r="B18" s="13" t="s">
        <v>3</v>
      </c>
      <c r="C18" s="14" t="s">
        <v>20</v>
      </c>
      <c r="D18" s="60">
        <v>31.41</v>
      </c>
      <c r="E18" s="72">
        <f>D18*E2</f>
        <v>2449.98</v>
      </c>
    </row>
    <row r="19" spans="1:5" ht="22.5" customHeight="1" x14ac:dyDescent="0.2">
      <c r="A19" s="12"/>
      <c r="B19" s="15" t="s">
        <v>13</v>
      </c>
      <c r="C19" s="14" t="s">
        <v>21</v>
      </c>
      <c r="D19" s="60">
        <v>41.51</v>
      </c>
      <c r="E19" s="72">
        <f>D19*E2</f>
        <v>3237.7799999999997</v>
      </c>
    </row>
    <row r="20" spans="1:5" ht="24" customHeight="1" x14ac:dyDescent="0.2">
      <c r="A20" s="12"/>
      <c r="B20" s="15" t="s">
        <v>15</v>
      </c>
      <c r="C20" s="14" t="s">
        <v>21</v>
      </c>
      <c r="D20" s="60">
        <v>39.43</v>
      </c>
      <c r="E20" s="72">
        <f>D20*E2</f>
        <v>3075.54</v>
      </c>
    </row>
    <row r="21" spans="1:5" ht="21" customHeight="1" x14ac:dyDescent="0.2">
      <c r="A21" s="12"/>
      <c r="B21" s="15" t="s">
        <v>13</v>
      </c>
      <c r="C21" s="14" t="s">
        <v>22</v>
      </c>
      <c r="D21" s="60">
        <v>42.09</v>
      </c>
      <c r="E21" s="72">
        <f>D21*E2</f>
        <v>3283.0200000000004</v>
      </c>
    </row>
    <row r="22" spans="1:5" ht="23.25" customHeight="1" x14ac:dyDescent="0.2">
      <c r="A22" s="12"/>
      <c r="B22" s="15" t="s">
        <v>15</v>
      </c>
      <c r="C22" s="14" t="s">
        <v>22</v>
      </c>
      <c r="D22" s="60">
        <v>37.61</v>
      </c>
      <c r="E22" s="72">
        <f>D22*E2</f>
        <v>2933.58</v>
      </c>
    </row>
    <row r="23" spans="1:5" ht="21.75" customHeight="1" x14ac:dyDescent="0.2">
      <c r="A23" s="12"/>
      <c r="B23" s="15" t="s">
        <v>13</v>
      </c>
      <c r="C23" s="14" t="s">
        <v>23</v>
      </c>
      <c r="D23" s="60">
        <v>81.12</v>
      </c>
      <c r="E23" s="72">
        <f>D23*E2</f>
        <v>6327.3600000000006</v>
      </c>
    </row>
    <row r="24" spans="1:5" ht="23.25" customHeight="1" x14ac:dyDescent="0.2">
      <c r="A24" s="12"/>
      <c r="B24" s="15" t="s">
        <v>15</v>
      </c>
      <c r="C24" s="14" t="s">
        <v>23</v>
      </c>
      <c r="D24" s="60">
        <v>76.959999999999994</v>
      </c>
      <c r="E24" s="72">
        <f>D24*E2</f>
        <v>6002.8799999999992</v>
      </c>
    </row>
    <row r="25" spans="1:5" ht="23.25" customHeight="1" x14ac:dyDescent="0.2">
      <c r="A25" s="12"/>
      <c r="B25" s="15" t="s">
        <v>13</v>
      </c>
      <c r="C25" s="14" t="s">
        <v>24</v>
      </c>
      <c r="D25" s="60">
        <v>89.44</v>
      </c>
      <c r="E25" s="72">
        <f>D25*E2</f>
        <v>6976.32</v>
      </c>
    </row>
    <row r="26" spans="1:5" ht="23.25" customHeight="1" x14ac:dyDescent="0.2">
      <c r="A26" s="12"/>
      <c r="B26" s="15" t="s">
        <v>15</v>
      </c>
      <c r="C26" s="14" t="s">
        <v>24</v>
      </c>
      <c r="D26" s="60">
        <v>80.5</v>
      </c>
      <c r="E26" s="72">
        <f>D26*E2</f>
        <v>6279</v>
      </c>
    </row>
    <row r="27" spans="1:5" ht="22.5" customHeight="1" x14ac:dyDescent="0.2">
      <c r="A27" s="12"/>
      <c r="B27" s="15" t="s">
        <v>13</v>
      </c>
      <c r="C27" s="14" t="s">
        <v>25</v>
      </c>
      <c r="D27" s="60">
        <v>114.05</v>
      </c>
      <c r="E27" s="72">
        <f>D27*E2</f>
        <v>8895.9</v>
      </c>
    </row>
    <row r="28" spans="1:5" ht="24.75" customHeight="1" x14ac:dyDescent="0.2">
      <c r="A28" s="12"/>
      <c r="B28" s="15" t="s">
        <v>15</v>
      </c>
      <c r="C28" s="14" t="s">
        <v>25</v>
      </c>
      <c r="D28" s="60">
        <v>101.88</v>
      </c>
      <c r="E28" s="72">
        <f>D28*E2</f>
        <v>7946.6399999999994</v>
      </c>
    </row>
    <row r="29" spans="1:5" ht="24.75" customHeight="1" x14ac:dyDescent="0.2">
      <c r="A29" s="12"/>
      <c r="B29" s="15" t="s">
        <v>13</v>
      </c>
      <c r="C29" s="14" t="s">
        <v>26</v>
      </c>
      <c r="D29" s="60">
        <v>222.56</v>
      </c>
      <c r="E29" s="72">
        <f>D29*E2</f>
        <v>17359.68</v>
      </c>
    </row>
    <row r="30" spans="1:5" ht="24.75" customHeight="1" x14ac:dyDescent="0.2">
      <c r="A30" s="12"/>
      <c r="B30" s="15" t="s">
        <v>15</v>
      </c>
      <c r="C30" s="14" t="s">
        <v>26</v>
      </c>
      <c r="D30" s="60">
        <v>211.43</v>
      </c>
      <c r="E30" s="72">
        <f>D30*E2</f>
        <v>16491.54</v>
      </c>
    </row>
    <row r="31" spans="1:5" ht="27.75" customHeight="1" x14ac:dyDescent="0.2">
      <c r="A31" s="12"/>
      <c r="B31" s="15" t="s">
        <v>13</v>
      </c>
      <c r="C31" s="14" t="s">
        <v>27</v>
      </c>
      <c r="D31" s="60">
        <v>233.81</v>
      </c>
      <c r="E31" s="72">
        <f>D31*E2</f>
        <v>18237.18</v>
      </c>
    </row>
    <row r="32" spans="1:5" ht="25.5" customHeight="1" x14ac:dyDescent="0.2">
      <c r="A32" s="12"/>
      <c r="B32" s="15" t="s">
        <v>15</v>
      </c>
      <c r="C32" s="14" t="s">
        <v>27</v>
      </c>
      <c r="D32" s="60">
        <v>214.24</v>
      </c>
      <c r="E32" s="72">
        <f>D32*E2</f>
        <v>16710.72</v>
      </c>
    </row>
    <row r="33" spans="1:5" ht="25.5" customHeight="1" x14ac:dyDescent="0.2">
      <c r="A33" s="12"/>
      <c r="B33" s="15" t="s">
        <v>13</v>
      </c>
      <c r="C33" s="16" t="s">
        <v>28</v>
      </c>
      <c r="D33" s="60">
        <v>445</v>
      </c>
      <c r="E33" s="72">
        <f>D33*E2</f>
        <v>34710</v>
      </c>
    </row>
    <row r="34" spans="1:5" ht="25.5" customHeight="1" x14ac:dyDescent="0.2">
      <c r="A34" s="12"/>
      <c r="B34" s="15" t="s">
        <v>15</v>
      </c>
      <c r="C34" s="16" t="s">
        <v>28</v>
      </c>
      <c r="D34" s="60">
        <v>372.96</v>
      </c>
      <c r="E34" s="72">
        <f>D34*E2</f>
        <v>29090.879999999997</v>
      </c>
    </row>
    <row r="35" spans="1:5" ht="21.75" customHeight="1" x14ac:dyDescent="0.2">
      <c r="A35" s="12"/>
      <c r="B35" s="15" t="s">
        <v>13</v>
      </c>
      <c r="C35" s="16" t="s">
        <v>29</v>
      </c>
      <c r="D35" s="60">
        <v>572.5</v>
      </c>
      <c r="E35" s="72">
        <f>D35*E2</f>
        <v>44655</v>
      </c>
    </row>
    <row r="36" spans="1:5" ht="21.75" customHeight="1" x14ac:dyDescent="0.2">
      <c r="A36" s="12"/>
      <c r="B36" s="15" t="s">
        <v>15</v>
      </c>
      <c r="C36" s="16" t="s">
        <v>29</v>
      </c>
      <c r="D36" s="60">
        <v>432.44</v>
      </c>
      <c r="E36" s="72">
        <f>D36*E2</f>
        <v>33730.32</v>
      </c>
    </row>
    <row r="37" spans="1:5" ht="24.75" customHeight="1" x14ac:dyDescent="0.2">
      <c r="A37" s="12"/>
      <c r="B37" s="15" t="s">
        <v>13</v>
      </c>
      <c r="C37" s="16" t="s">
        <v>30</v>
      </c>
      <c r="D37" s="60">
        <v>780</v>
      </c>
      <c r="E37" s="72">
        <f>D37*E2</f>
        <v>60840</v>
      </c>
    </row>
    <row r="38" spans="1:5" ht="21.75" customHeight="1" x14ac:dyDescent="0.2">
      <c r="A38" s="12"/>
      <c r="B38" s="15" t="s">
        <v>15</v>
      </c>
      <c r="C38" s="16" t="s">
        <v>30</v>
      </c>
      <c r="D38" s="60">
        <v>666.66</v>
      </c>
      <c r="E38" s="72">
        <f>D38*E2</f>
        <v>51999.479999999996</v>
      </c>
    </row>
    <row r="39" spans="1:5" ht="21" customHeight="1" x14ac:dyDescent="0.2">
      <c r="A39" s="12"/>
      <c r="B39" s="15" t="s">
        <v>13</v>
      </c>
      <c r="C39" s="16" t="s">
        <v>31</v>
      </c>
      <c r="D39" s="60">
        <v>1200</v>
      </c>
      <c r="E39" s="72">
        <f>D39*E2</f>
        <v>93600</v>
      </c>
    </row>
    <row r="40" spans="1:5" ht="21" customHeight="1" x14ac:dyDescent="0.2">
      <c r="A40" s="12"/>
      <c r="B40" s="15" t="s">
        <v>15</v>
      </c>
      <c r="C40" s="16" t="s">
        <v>31</v>
      </c>
      <c r="D40" s="60">
        <v>868.02</v>
      </c>
      <c r="E40" s="72">
        <f>D40*E2</f>
        <v>67705.56</v>
      </c>
    </row>
    <row r="41" spans="1:5" ht="21" customHeight="1" x14ac:dyDescent="0.2">
      <c r="A41" s="12"/>
      <c r="B41" s="15" t="s">
        <v>13</v>
      </c>
      <c r="C41" s="16" t="s">
        <v>32</v>
      </c>
      <c r="D41" s="60">
        <v>2354.63</v>
      </c>
      <c r="E41" s="72">
        <f>D41*E2</f>
        <v>183661.14</v>
      </c>
    </row>
    <row r="42" spans="1:5" ht="22.5" customHeight="1" x14ac:dyDescent="0.2">
      <c r="A42" s="12"/>
      <c r="B42" s="15" t="s">
        <v>15</v>
      </c>
      <c r="C42" s="16" t="s">
        <v>32</v>
      </c>
      <c r="D42" s="60">
        <v>1690.5</v>
      </c>
      <c r="E42" s="72">
        <f>D42*E2</f>
        <v>131859</v>
      </c>
    </row>
    <row r="43" spans="1:5" ht="22.5" customHeight="1" x14ac:dyDescent="0.2">
      <c r="A43" s="12"/>
      <c r="B43" s="15" t="s">
        <v>13</v>
      </c>
      <c r="C43" s="16" t="s">
        <v>33</v>
      </c>
      <c r="D43" s="60">
        <v>3381</v>
      </c>
      <c r="E43" s="72">
        <f>D43*E2</f>
        <v>263718</v>
      </c>
    </row>
    <row r="44" spans="1:5" ht="24" customHeight="1" x14ac:dyDescent="0.2">
      <c r="A44" s="12"/>
      <c r="B44" s="15" t="s">
        <v>15</v>
      </c>
      <c r="C44" s="16" t="s">
        <v>33</v>
      </c>
      <c r="D44" s="60">
        <v>2059.4499999999998</v>
      </c>
      <c r="E44" s="72">
        <f>D44*E2</f>
        <v>160637.09999999998</v>
      </c>
    </row>
    <row r="45" spans="1:5" ht="15" customHeight="1" thickBot="1" x14ac:dyDescent="0.25">
      <c r="A45" s="17"/>
      <c r="B45" s="18"/>
      <c r="C45" s="19"/>
      <c r="D45" s="57"/>
      <c r="E45" s="68"/>
    </row>
    <row r="46" spans="1:5" ht="44.25" customHeight="1" thickTop="1" thickBot="1" x14ac:dyDescent="0.25">
      <c r="A46" s="94" t="s">
        <v>182</v>
      </c>
      <c r="B46" s="95"/>
      <c r="C46" s="95"/>
      <c r="D46" s="96"/>
      <c r="E46" s="75">
        <f>E2</f>
        <v>78</v>
      </c>
    </row>
    <row r="47" spans="1:5" ht="15" customHeight="1" thickTop="1" x14ac:dyDescent="0.2">
      <c r="A47" s="20" t="s">
        <v>34</v>
      </c>
      <c r="B47" s="7" t="s">
        <v>3</v>
      </c>
      <c r="C47" s="21" t="s">
        <v>4</v>
      </c>
      <c r="D47" s="62">
        <v>5.2</v>
      </c>
      <c r="E47" s="72">
        <f>D47*E46</f>
        <v>405.6</v>
      </c>
    </row>
    <row r="48" spans="1:5" ht="15" customHeight="1" x14ac:dyDescent="0.2">
      <c r="A48" s="22"/>
      <c r="B48" s="23" t="s">
        <v>3</v>
      </c>
      <c r="C48" s="16" t="s">
        <v>6</v>
      </c>
      <c r="D48" s="61">
        <v>7.8</v>
      </c>
      <c r="E48" s="72">
        <f>D48*E46</f>
        <v>608.4</v>
      </c>
    </row>
    <row r="49" spans="1:5" ht="15" customHeight="1" x14ac:dyDescent="0.2">
      <c r="A49" s="24"/>
      <c r="B49" s="23" t="s">
        <v>3</v>
      </c>
      <c r="C49" s="14" t="s">
        <v>7</v>
      </c>
      <c r="D49" s="61">
        <v>8.02</v>
      </c>
      <c r="E49" s="72">
        <f>D49*E46</f>
        <v>625.55999999999995</v>
      </c>
    </row>
    <row r="50" spans="1:5" ht="15" customHeight="1" x14ac:dyDescent="0.2">
      <c r="A50" s="12"/>
      <c r="B50" s="23" t="s">
        <v>3</v>
      </c>
      <c r="C50" s="14" t="s">
        <v>8</v>
      </c>
      <c r="D50" s="60">
        <v>9.8800000000000008</v>
      </c>
      <c r="E50" s="72">
        <f>D50*E46</f>
        <v>770.6400000000001</v>
      </c>
    </row>
    <row r="51" spans="1:5" ht="15" customHeight="1" x14ac:dyDescent="0.2">
      <c r="A51" s="12"/>
      <c r="B51" s="23" t="s">
        <v>3</v>
      </c>
      <c r="C51" s="14" t="s">
        <v>9</v>
      </c>
      <c r="D51" s="60">
        <v>13.42</v>
      </c>
      <c r="E51" s="72">
        <f>D51*E46</f>
        <v>1046.76</v>
      </c>
    </row>
    <row r="52" spans="1:5" ht="15" customHeight="1" x14ac:dyDescent="0.2">
      <c r="A52" s="12"/>
      <c r="B52" s="23" t="s">
        <v>3</v>
      </c>
      <c r="C52" s="14" t="s">
        <v>10</v>
      </c>
      <c r="D52" s="60">
        <v>13.63</v>
      </c>
      <c r="E52" s="72">
        <f>D52*E46</f>
        <v>1063.1400000000001</v>
      </c>
    </row>
    <row r="53" spans="1:5" ht="15" customHeight="1" x14ac:dyDescent="0.2">
      <c r="A53" s="12"/>
      <c r="B53" s="23" t="s">
        <v>3</v>
      </c>
      <c r="C53" s="16" t="s">
        <v>11</v>
      </c>
      <c r="D53" s="60">
        <v>22.57</v>
      </c>
      <c r="E53" s="72">
        <f>D53*E46</f>
        <v>1760.46</v>
      </c>
    </row>
    <row r="54" spans="1:5" ht="15" customHeight="1" x14ac:dyDescent="0.2">
      <c r="A54" s="12"/>
      <c r="B54" s="23" t="s">
        <v>3</v>
      </c>
      <c r="C54" s="16" t="s">
        <v>12</v>
      </c>
      <c r="D54" s="60">
        <v>23.69</v>
      </c>
      <c r="E54" s="72">
        <f>D54*E46</f>
        <v>1847.8200000000002</v>
      </c>
    </row>
    <row r="55" spans="1:5" ht="15" customHeight="1" x14ac:dyDescent="0.2">
      <c r="A55" s="12"/>
      <c r="B55" s="23" t="s">
        <v>3</v>
      </c>
      <c r="C55" s="14" t="s">
        <v>14</v>
      </c>
      <c r="D55" s="60">
        <v>34.42</v>
      </c>
      <c r="E55" s="72">
        <f>D55*E46</f>
        <v>2684.76</v>
      </c>
    </row>
    <row r="56" spans="1:5" ht="15" customHeight="1" x14ac:dyDescent="0.2">
      <c r="A56" s="12"/>
      <c r="B56" s="23" t="s">
        <v>3</v>
      </c>
      <c r="C56" s="14" t="s">
        <v>16</v>
      </c>
      <c r="D56" s="60">
        <v>52.03</v>
      </c>
      <c r="E56" s="72">
        <f>D56*E46</f>
        <v>4058.34</v>
      </c>
    </row>
    <row r="57" spans="1:5" ht="15" customHeight="1" x14ac:dyDescent="0.2">
      <c r="A57" s="12"/>
      <c r="B57" s="23" t="s">
        <v>3</v>
      </c>
      <c r="C57" s="16" t="s">
        <v>17</v>
      </c>
      <c r="D57" s="60">
        <v>83.02</v>
      </c>
      <c r="E57" s="72">
        <f>D57*E46</f>
        <v>6475.5599999999995</v>
      </c>
    </row>
    <row r="58" spans="1:5" ht="15" customHeight="1" x14ac:dyDescent="0.2">
      <c r="A58" s="12"/>
      <c r="B58" s="23" t="s">
        <v>3</v>
      </c>
      <c r="C58" s="14" t="s">
        <v>18</v>
      </c>
      <c r="D58" s="60">
        <v>73.5</v>
      </c>
      <c r="E58" s="72">
        <f>D58*E46</f>
        <v>5733</v>
      </c>
    </row>
    <row r="59" spans="1:5" ht="15" customHeight="1" x14ac:dyDescent="0.2">
      <c r="A59" s="12"/>
      <c r="B59" s="23" t="s">
        <v>3</v>
      </c>
      <c r="C59" s="16" t="s">
        <v>20</v>
      </c>
      <c r="D59" s="60">
        <v>135.21</v>
      </c>
      <c r="E59" s="72">
        <f>D59*E46</f>
        <v>10546.380000000001</v>
      </c>
    </row>
    <row r="60" spans="1:5" ht="15" customHeight="1" x14ac:dyDescent="0.2">
      <c r="A60" s="12"/>
      <c r="B60" s="23" t="s">
        <v>3</v>
      </c>
      <c r="C60" s="16" t="s">
        <v>21</v>
      </c>
      <c r="D60" s="60">
        <v>181.9</v>
      </c>
      <c r="E60" s="72">
        <f>D60*E46</f>
        <v>14188.2</v>
      </c>
    </row>
    <row r="61" spans="1:5" ht="15" customHeight="1" x14ac:dyDescent="0.2">
      <c r="A61" s="12"/>
      <c r="B61" s="23" t="s">
        <v>3</v>
      </c>
      <c r="C61" s="59" t="s">
        <v>22</v>
      </c>
      <c r="D61" s="63">
        <v>311.54000000000002</v>
      </c>
      <c r="E61" s="72">
        <f>D61*E46</f>
        <v>24300.120000000003</v>
      </c>
    </row>
    <row r="62" spans="1:5" ht="15" customHeight="1" x14ac:dyDescent="0.2">
      <c r="A62" s="12"/>
      <c r="B62" s="23" t="s">
        <v>3</v>
      </c>
      <c r="C62" s="16" t="s">
        <v>23</v>
      </c>
      <c r="D62" s="60">
        <v>613.92999999999995</v>
      </c>
      <c r="E62" s="72">
        <f>D62*E46</f>
        <v>47886.539999999994</v>
      </c>
    </row>
    <row r="63" spans="1:5" ht="15" customHeight="1" x14ac:dyDescent="0.2">
      <c r="A63" s="12"/>
      <c r="B63" s="23" t="s">
        <v>3</v>
      </c>
      <c r="C63" s="16" t="s">
        <v>25</v>
      </c>
      <c r="D63" s="60">
        <v>827.93</v>
      </c>
      <c r="E63" s="72">
        <f>D63*E46</f>
        <v>64578.539999999994</v>
      </c>
    </row>
    <row r="64" spans="1:5" ht="15" customHeight="1" thickBot="1" x14ac:dyDescent="0.25">
      <c r="A64" s="17"/>
      <c r="B64" s="25"/>
      <c r="C64" s="26"/>
      <c r="D64" s="64"/>
      <c r="E64" s="72"/>
    </row>
    <row r="65" spans="1:5" ht="15" customHeight="1" thickTop="1" x14ac:dyDescent="0.2">
      <c r="A65" s="27"/>
      <c r="B65" s="28" t="s">
        <v>3</v>
      </c>
      <c r="C65" s="29" t="s">
        <v>6</v>
      </c>
      <c r="D65" s="61">
        <v>4.4000000000000004</v>
      </c>
      <c r="E65" s="72">
        <f>D65*E46</f>
        <v>343.20000000000005</v>
      </c>
    </row>
    <row r="66" spans="1:5" ht="15" customHeight="1" x14ac:dyDescent="0.2">
      <c r="A66" s="10" t="s">
        <v>35</v>
      </c>
      <c r="B66" s="23" t="s">
        <v>3</v>
      </c>
      <c r="C66" s="14" t="s">
        <v>7</v>
      </c>
      <c r="D66" s="61">
        <v>9.07</v>
      </c>
      <c r="E66" s="72">
        <f>D66*E46</f>
        <v>707.46</v>
      </c>
    </row>
    <row r="67" spans="1:5" ht="15" customHeight="1" x14ac:dyDescent="0.2">
      <c r="A67" s="24"/>
      <c r="B67" s="23" t="s">
        <v>3</v>
      </c>
      <c r="C67" s="14" t="s">
        <v>8</v>
      </c>
      <c r="D67" s="60">
        <v>10.92</v>
      </c>
      <c r="E67" s="72">
        <f>D67*E46</f>
        <v>851.76</v>
      </c>
    </row>
    <row r="68" spans="1:5" ht="15" customHeight="1" x14ac:dyDescent="0.2">
      <c r="A68" s="24"/>
      <c r="B68" s="23" t="s">
        <v>3</v>
      </c>
      <c r="C68" s="14" t="s">
        <v>9</v>
      </c>
      <c r="D68" s="60">
        <v>14.04</v>
      </c>
      <c r="E68" s="72">
        <f>D68*E46</f>
        <v>1095.1199999999999</v>
      </c>
    </row>
    <row r="69" spans="1:5" ht="15" customHeight="1" x14ac:dyDescent="0.2">
      <c r="A69" s="12"/>
      <c r="B69" s="23" t="s">
        <v>3</v>
      </c>
      <c r="C69" s="14" t="s">
        <v>10</v>
      </c>
      <c r="D69" s="60">
        <v>13.63</v>
      </c>
      <c r="E69" s="72">
        <f>D69*E46</f>
        <v>1063.1400000000001</v>
      </c>
    </row>
    <row r="70" spans="1:5" ht="15" customHeight="1" x14ac:dyDescent="0.2">
      <c r="A70" s="12"/>
      <c r="B70" s="23" t="s">
        <v>3</v>
      </c>
      <c r="C70" s="16" t="s">
        <v>11</v>
      </c>
      <c r="D70" s="60">
        <v>23.92</v>
      </c>
      <c r="E70" s="72">
        <f>D70*E46</f>
        <v>1865.7600000000002</v>
      </c>
    </row>
    <row r="71" spans="1:5" ht="15" customHeight="1" x14ac:dyDescent="0.2">
      <c r="A71" s="12"/>
      <c r="B71" s="23" t="s">
        <v>3</v>
      </c>
      <c r="C71" s="14" t="s">
        <v>12</v>
      </c>
      <c r="D71" s="60">
        <v>24.36</v>
      </c>
      <c r="E71" s="72">
        <f>D71*E46</f>
        <v>1900.08</v>
      </c>
    </row>
    <row r="72" spans="1:5" ht="15" customHeight="1" x14ac:dyDescent="0.2">
      <c r="A72" s="12"/>
      <c r="B72" s="23" t="s">
        <v>3</v>
      </c>
      <c r="C72" s="14" t="s">
        <v>14</v>
      </c>
      <c r="D72" s="60">
        <v>34.32</v>
      </c>
      <c r="E72" s="72">
        <f>D72*E46</f>
        <v>2676.96</v>
      </c>
    </row>
    <row r="73" spans="1:5" ht="15" customHeight="1" x14ac:dyDescent="0.2">
      <c r="A73" s="12"/>
      <c r="B73" s="23" t="s">
        <v>3</v>
      </c>
      <c r="C73" s="14" t="s">
        <v>16</v>
      </c>
      <c r="D73" s="60">
        <v>44.72</v>
      </c>
      <c r="E73" s="72">
        <f>D73*E46</f>
        <v>3488.16</v>
      </c>
    </row>
    <row r="74" spans="1:5" ht="15" customHeight="1" x14ac:dyDescent="0.2">
      <c r="A74" s="12"/>
      <c r="B74" s="23" t="s">
        <v>3</v>
      </c>
      <c r="C74" s="14" t="s">
        <v>18</v>
      </c>
      <c r="D74" s="60">
        <v>76.959999999999994</v>
      </c>
      <c r="E74" s="72">
        <f>D74*E46</f>
        <v>6002.8799999999992</v>
      </c>
    </row>
    <row r="75" spans="1:5" ht="15" customHeight="1" x14ac:dyDescent="0.2">
      <c r="A75" s="12"/>
      <c r="B75" s="23" t="s">
        <v>3</v>
      </c>
      <c r="C75" s="16" t="s">
        <v>20</v>
      </c>
      <c r="D75" s="60">
        <v>135.19999999999999</v>
      </c>
      <c r="E75" s="72">
        <f>D75*E46</f>
        <v>10545.599999999999</v>
      </c>
    </row>
    <row r="76" spans="1:5" ht="15" customHeight="1" x14ac:dyDescent="0.2">
      <c r="A76" s="12"/>
      <c r="B76" s="23" t="s">
        <v>3</v>
      </c>
      <c r="C76" s="16" t="s">
        <v>21</v>
      </c>
      <c r="D76" s="60">
        <v>176.81</v>
      </c>
      <c r="E76" s="72">
        <f>D76*E46</f>
        <v>13791.18</v>
      </c>
    </row>
    <row r="77" spans="1:5" ht="15" customHeight="1" x14ac:dyDescent="0.2">
      <c r="A77" s="12"/>
      <c r="B77" s="23" t="s">
        <v>3</v>
      </c>
      <c r="C77" s="14" t="s">
        <v>22</v>
      </c>
      <c r="D77" s="60">
        <v>438.52</v>
      </c>
      <c r="E77" s="72">
        <f>D77*E46</f>
        <v>34204.559999999998</v>
      </c>
    </row>
    <row r="78" spans="1:5" ht="15" customHeight="1" x14ac:dyDescent="0.2">
      <c r="A78" s="12"/>
      <c r="B78" s="23" t="s">
        <v>3</v>
      </c>
      <c r="C78" s="16" t="s">
        <v>23</v>
      </c>
      <c r="D78" s="60">
        <v>613.92999999999995</v>
      </c>
      <c r="E78" s="72">
        <f>D78*E46</f>
        <v>47886.539999999994</v>
      </c>
    </row>
    <row r="79" spans="1:5" ht="15" customHeight="1" thickBot="1" x14ac:dyDescent="0.25">
      <c r="A79" s="12"/>
      <c r="B79" s="30" t="s">
        <v>3</v>
      </c>
      <c r="C79" s="31" t="s">
        <v>25</v>
      </c>
      <c r="D79" s="65">
        <v>827.93</v>
      </c>
      <c r="E79" s="72">
        <f>D79*E46</f>
        <v>64578.539999999994</v>
      </c>
    </row>
    <row r="80" spans="1:5" ht="15" customHeight="1" thickTop="1" x14ac:dyDescent="0.2">
      <c r="A80" s="32" t="s">
        <v>36</v>
      </c>
      <c r="B80" s="33"/>
      <c r="C80" s="34"/>
      <c r="D80" s="61"/>
      <c r="E80" s="72"/>
    </row>
    <row r="81" spans="1:6" ht="15" customHeight="1" x14ac:dyDescent="0.2">
      <c r="A81" s="27"/>
      <c r="B81" s="35" t="s">
        <v>3</v>
      </c>
      <c r="C81" s="16" t="s">
        <v>12</v>
      </c>
      <c r="D81" s="60">
        <v>31.65</v>
      </c>
      <c r="E81" s="72">
        <f>D81*E46</f>
        <v>2468.6999999999998</v>
      </c>
    </row>
    <row r="82" spans="1:6" ht="15" customHeight="1" x14ac:dyDescent="0.2">
      <c r="A82" s="27"/>
      <c r="B82" s="35" t="s">
        <v>3</v>
      </c>
      <c r="C82" s="16" t="s">
        <v>14</v>
      </c>
      <c r="D82" s="60">
        <v>33.96</v>
      </c>
      <c r="E82" s="72">
        <f>D82*E46</f>
        <v>2648.88</v>
      </c>
    </row>
    <row r="83" spans="1:6" ht="15" customHeight="1" x14ac:dyDescent="0.2">
      <c r="A83" s="27"/>
      <c r="B83" s="35" t="s">
        <v>3</v>
      </c>
      <c r="C83" s="16" t="s">
        <v>16</v>
      </c>
      <c r="D83" s="60">
        <v>46.18</v>
      </c>
      <c r="E83" s="72">
        <f>D83*E46</f>
        <v>3602.04</v>
      </c>
    </row>
    <row r="84" spans="1:6" ht="15" customHeight="1" x14ac:dyDescent="0.2">
      <c r="A84" s="27"/>
      <c r="B84" s="35" t="s">
        <v>3</v>
      </c>
      <c r="C84" s="16" t="s">
        <v>18</v>
      </c>
      <c r="D84" s="60">
        <v>113.03</v>
      </c>
      <c r="E84" s="72">
        <f>D84*E46</f>
        <v>8816.34</v>
      </c>
    </row>
    <row r="85" spans="1:6" ht="43.5" customHeight="1" thickBot="1" x14ac:dyDescent="0.25">
      <c r="A85" s="97" t="s">
        <v>182</v>
      </c>
      <c r="B85" s="98"/>
      <c r="C85" s="98"/>
      <c r="D85" s="99"/>
      <c r="E85" s="74">
        <f>E2</f>
        <v>78</v>
      </c>
    </row>
    <row r="86" spans="1:6" ht="15" customHeight="1" thickTop="1" x14ac:dyDescent="0.2">
      <c r="A86" s="38"/>
      <c r="B86" s="39" t="s">
        <v>3</v>
      </c>
      <c r="C86" s="40" t="s">
        <v>37</v>
      </c>
      <c r="D86" s="61">
        <v>5.78</v>
      </c>
      <c r="E86" s="72">
        <f>D86*E85</f>
        <v>450.84000000000003</v>
      </c>
      <c r="F86" s="76"/>
    </row>
    <row r="87" spans="1:6" ht="15" customHeight="1" x14ac:dyDescent="0.2">
      <c r="A87" s="38"/>
      <c r="B87" s="39" t="s">
        <v>3</v>
      </c>
      <c r="C87" s="40" t="s">
        <v>38</v>
      </c>
      <c r="D87" s="61">
        <v>5.78</v>
      </c>
      <c r="E87" s="72">
        <f>D87*E85</f>
        <v>450.84000000000003</v>
      </c>
    </row>
    <row r="88" spans="1:6" ht="15" customHeight="1" x14ac:dyDescent="0.2">
      <c r="A88" s="41" t="s">
        <v>39</v>
      </c>
      <c r="B88" s="39" t="s">
        <v>3</v>
      </c>
      <c r="C88" s="40" t="s">
        <v>40</v>
      </c>
      <c r="D88" s="61">
        <v>5.78</v>
      </c>
      <c r="E88" s="72">
        <f>D88*E85</f>
        <v>450.84000000000003</v>
      </c>
    </row>
    <row r="89" spans="1:6" ht="15" customHeight="1" x14ac:dyDescent="0.2">
      <c r="A89" s="24"/>
      <c r="B89" s="39" t="s">
        <v>3</v>
      </c>
      <c r="C89" s="34" t="s">
        <v>41</v>
      </c>
      <c r="D89" s="61">
        <v>9.4499999999999993</v>
      </c>
      <c r="E89" s="72">
        <f>D89*E85</f>
        <v>737.09999999999991</v>
      </c>
    </row>
    <row r="90" spans="1:6" ht="15" customHeight="1" x14ac:dyDescent="0.2">
      <c r="A90" s="24"/>
      <c r="B90" s="39" t="s">
        <v>3</v>
      </c>
      <c r="C90" s="34" t="s">
        <v>42</v>
      </c>
      <c r="D90" s="61">
        <v>9.4499999999999993</v>
      </c>
      <c r="E90" s="72">
        <f>D90*E85</f>
        <v>737.09999999999991</v>
      </c>
    </row>
    <row r="91" spans="1:6" ht="15" customHeight="1" x14ac:dyDescent="0.2">
      <c r="A91" s="12"/>
      <c r="B91" s="23" t="s">
        <v>3</v>
      </c>
      <c r="C91" s="14" t="s">
        <v>43</v>
      </c>
      <c r="D91" s="61">
        <v>9.4499999999999993</v>
      </c>
      <c r="E91" s="72">
        <f>D91*E85</f>
        <v>737.09999999999991</v>
      </c>
    </row>
    <row r="92" spans="1:6" ht="15" customHeight="1" x14ac:dyDescent="0.2">
      <c r="A92" s="12"/>
      <c r="B92" s="23" t="s">
        <v>3</v>
      </c>
      <c r="C92" s="14" t="s">
        <v>44</v>
      </c>
      <c r="D92" s="60">
        <v>10.37</v>
      </c>
      <c r="E92" s="72">
        <f>D92*E85</f>
        <v>808.8599999999999</v>
      </c>
    </row>
    <row r="93" spans="1:6" ht="15" customHeight="1" x14ac:dyDescent="0.2">
      <c r="A93" s="12"/>
      <c r="B93" s="23" t="s">
        <v>3</v>
      </c>
      <c r="C93" s="14" t="s">
        <v>45</v>
      </c>
      <c r="D93" s="60">
        <v>10.37</v>
      </c>
      <c r="E93" s="72">
        <f>D93*E85</f>
        <v>808.8599999999999</v>
      </c>
    </row>
    <row r="94" spans="1:6" ht="15" customHeight="1" x14ac:dyDescent="0.2">
      <c r="A94" s="12"/>
      <c r="B94" s="23" t="s">
        <v>3</v>
      </c>
      <c r="C94" s="14" t="s">
        <v>46</v>
      </c>
      <c r="D94" s="60">
        <v>10.37</v>
      </c>
      <c r="E94" s="72">
        <f>D94*E85</f>
        <v>808.8599999999999</v>
      </c>
    </row>
    <row r="95" spans="1:6" ht="15" customHeight="1" x14ac:dyDescent="0.2">
      <c r="A95" s="12"/>
      <c r="B95" s="23" t="s">
        <v>3</v>
      </c>
      <c r="C95" s="14" t="s">
        <v>47</v>
      </c>
      <c r="D95" s="60">
        <v>10.52</v>
      </c>
      <c r="E95" s="72">
        <f>D95*E85</f>
        <v>820.56</v>
      </c>
    </row>
    <row r="96" spans="1:6" ht="15" customHeight="1" x14ac:dyDescent="0.2">
      <c r="A96" s="12"/>
      <c r="B96" s="23" t="s">
        <v>3</v>
      </c>
      <c r="C96" s="14" t="s">
        <v>48</v>
      </c>
      <c r="D96" s="60">
        <v>10.52</v>
      </c>
      <c r="E96" s="72">
        <f>D96*E85</f>
        <v>820.56</v>
      </c>
    </row>
    <row r="97" spans="1:5" ht="15" customHeight="1" x14ac:dyDescent="0.2">
      <c r="A97" s="12"/>
      <c r="B97" s="23" t="s">
        <v>3</v>
      </c>
      <c r="C97" s="14" t="s">
        <v>49</v>
      </c>
      <c r="D97" s="60">
        <v>10.52</v>
      </c>
      <c r="E97" s="72">
        <f>D97*E85</f>
        <v>820.56</v>
      </c>
    </row>
    <row r="98" spans="1:5" ht="15" customHeight="1" x14ac:dyDescent="0.2">
      <c r="A98" s="12"/>
      <c r="B98" s="23" t="s">
        <v>3</v>
      </c>
      <c r="C98" s="16" t="s">
        <v>50</v>
      </c>
      <c r="D98" s="60">
        <v>14.04</v>
      </c>
      <c r="E98" s="72">
        <f>D98*E85</f>
        <v>1095.1199999999999</v>
      </c>
    </row>
    <row r="99" spans="1:5" ht="15" customHeight="1" x14ac:dyDescent="0.2">
      <c r="A99" s="12"/>
      <c r="B99" s="23" t="s">
        <v>3</v>
      </c>
      <c r="C99" s="16" t="s">
        <v>51</v>
      </c>
      <c r="D99" s="60">
        <v>16.54</v>
      </c>
      <c r="E99" s="72">
        <f>D99*E85</f>
        <v>1290.1199999999999</v>
      </c>
    </row>
    <row r="100" spans="1:5" ht="15" customHeight="1" x14ac:dyDescent="0.2">
      <c r="A100" s="12"/>
      <c r="B100" s="23" t="s">
        <v>3</v>
      </c>
      <c r="C100" s="14" t="s">
        <v>52</v>
      </c>
      <c r="D100" s="60">
        <v>16.54</v>
      </c>
      <c r="E100" s="72">
        <f>D100*E85</f>
        <v>1290.1199999999999</v>
      </c>
    </row>
    <row r="101" spans="1:5" ht="15" customHeight="1" x14ac:dyDescent="0.2">
      <c r="A101" s="12"/>
      <c r="B101" s="23" t="s">
        <v>3</v>
      </c>
      <c r="C101" s="14" t="s">
        <v>53</v>
      </c>
      <c r="D101" s="60">
        <v>16.73</v>
      </c>
      <c r="E101" s="72">
        <f>D101*E85</f>
        <v>1304.94</v>
      </c>
    </row>
    <row r="102" spans="1:5" ht="15" customHeight="1" x14ac:dyDescent="0.2">
      <c r="A102" s="12"/>
      <c r="B102" s="23" t="s">
        <v>3</v>
      </c>
      <c r="C102" s="14" t="s">
        <v>54</v>
      </c>
      <c r="D102" s="60">
        <v>23.04</v>
      </c>
      <c r="E102" s="72">
        <f>D102*E85</f>
        <v>1797.12</v>
      </c>
    </row>
    <row r="103" spans="1:5" ht="15" customHeight="1" x14ac:dyDescent="0.2">
      <c r="A103" s="12"/>
      <c r="B103" s="23" t="s">
        <v>3</v>
      </c>
      <c r="C103" s="14" t="s">
        <v>55</v>
      </c>
      <c r="D103" s="60">
        <v>23.26</v>
      </c>
      <c r="E103" s="72">
        <f>D103*E85</f>
        <v>1814.2800000000002</v>
      </c>
    </row>
    <row r="104" spans="1:5" ht="15" customHeight="1" x14ac:dyDescent="0.2">
      <c r="A104" s="12"/>
      <c r="B104" s="23" t="s">
        <v>3</v>
      </c>
      <c r="C104" s="14" t="s">
        <v>56</v>
      </c>
      <c r="D104" s="60">
        <v>36.020000000000003</v>
      </c>
      <c r="E104" s="72">
        <f>D104*E85</f>
        <v>2809.5600000000004</v>
      </c>
    </row>
    <row r="105" spans="1:5" ht="15" customHeight="1" x14ac:dyDescent="0.2">
      <c r="A105" s="12"/>
      <c r="B105" s="23" t="s">
        <v>3</v>
      </c>
      <c r="C105" s="14" t="s">
        <v>57</v>
      </c>
      <c r="D105" s="60">
        <v>33.590000000000003</v>
      </c>
      <c r="E105" s="72">
        <f>D105*E85</f>
        <v>2620.0200000000004</v>
      </c>
    </row>
    <row r="106" spans="1:5" ht="15" customHeight="1" x14ac:dyDescent="0.2">
      <c r="A106" s="12"/>
      <c r="B106" s="23" t="s">
        <v>3</v>
      </c>
      <c r="C106" s="16" t="s">
        <v>58</v>
      </c>
      <c r="D106" s="60">
        <v>33.590000000000003</v>
      </c>
      <c r="E106" s="72">
        <f>D106*E85</f>
        <v>2620.0200000000004</v>
      </c>
    </row>
    <row r="107" spans="1:5" ht="15" customHeight="1" x14ac:dyDescent="0.2">
      <c r="A107" s="12"/>
      <c r="B107" s="23" t="s">
        <v>3</v>
      </c>
      <c r="C107" s="16" t="s">
        <v>59</v>
      </c>
      <c r="D107" s="60">
        <v>42.75</v>
      </c>
      <c r="E107" s="72">
        <f>D107*E85</f>
        <v>3334.5</v>
      </c>
    </row>
    <row r="108" spans="1:5" ht="15" customHeight="1" x14ac:dyDescent="0.2">
      <c r="A108" s="12"/>
      <c r="B108" s="23" t="s">
        <v>3</v>
      </c>
      <c r="C108" s="14" t="s">
        <v>60</v>
      </c>
      <c r="D108" s="60">
        <v>44.47</v>
      </c>
      <c r="E108" s="72">
        <f>D108*E85</f>
        <v>3468.66</v>
      </c>
    </row>
    <row r="109" spans="1:5" ht="15" customHeight="1" x14ac:dyDescent="0.2">
      <c r="A109" s="12"/>
      <c r="B109" s="23" t="s">
        <v>3</v>
      </c>
      <c r="C109" s="16" t="s">
        <v>61</v>
      </c>
      <c r="D109" s="60">
        <v>46.95</v>
      </c>
      <c r="E109" s="72">
        <f>D109*E85</f>
        <v>3662.1000000000004</v>
      </c>
    </row>
    <row r="110" spans="1:5" ht="15" customHeight="1" x14ac:dyDescent="0.2">
      <c r="A110" s="12"/>
      <c r="B110" s="23" t="s">
        <v>3</v>
      </c>
      <c r="C110" s="16" t="s">
        <v>62</v>
      </c>
      <c r="D110" s="60">
        <v>252.95</v>
      </c>
      <c r="E110" s="72">
        <f>D110*E85</f>
        <v>19730.099999999999</v>
      </c>
    </row>
    <row r="111" spans="1:5" ht="15" customHeight="1" x14ac:dyDescent="0.2">
      <c r="A111" s="12"/>
      <c r="B111" s="23" t="s">
        <v>3</v>
      </c>
      <c r="C111" s="16" t="s">
        <v>63</v>
      </c>
      <c r="D111" s="60">
        <v>252.95</v>
      </c>
      <c r="E111" s="72">
        <f>D111*E85</f>
        <v>19730.099999999999</v>
      </c>
    </row>
    <row r="112" spans="1:5" ht="15" customHeight="1" x14ac:dyDescent="0.2">
      <c r="A112" s="12"/>
      <c r="B112" s="23" t="s">
        <v>3</v>
      </c>
      <c r="C112" s="16" t="s">
        <v>64</v>
      </c>
      <c r="D112" s="60">
        <v>253.58</v>
      </c>
      <c r="E112" s="72">
        <f>D112*E85</f>
        <v>19779.240000000002</v>
      </c>
    </row>
    <row r="113" spans="1:5" ht="15" customHeight="1" x14ac:dyDescent="0.2">
      <c r="A113" s="12"/>
      <c r="B113" s="23" t="s">
        <v>3</v>
      </c>
      <c r="C113" s="16" t="s">
        <v>65</v>
      </c>
      <c r="D113" s="60">
        <v>253.58</v>
      </c>
      <c r="E113" s="72">
        <f>D113*E85</f>
        <v>19779.240000000002</v>
      </c>
    </row>
    <row r="114" spans="1:5" ht="15" customHeight="1" x14ac:dyDescent="0.2">
      <c r="A114" s="12"/>
      <c r="B114" s="23" t="s">
        <v>3</v>
      </c>
      <c r="C114" s="16" t="s">
        <v>66</v>
      </c>
      <c r="D114" s="60">
        <v>339.15</v>
      </c>
      <c r="E114" s="72">
        <f>D114*E85</f>
        <v>26453.699999999997</v>
      </c>
    </row>
    <row r="115" spans="1:5" ht="15" customHeight="1" x14ac:dyDescent="0.2">
      <c r="A115" s="12"/>
      <c r="B115" s="23" t="s">
        <v>3</v>
      </c>
      <c r="C115" s="16" t="s">
        <v>67</v>
      </c>
      <c r="D115" s="60">
        <v>341.7</v>
      </c>
      <c r="E115" s="72">
        <f>D115*E85</f>
        <v>26652.6</v>
      </c>
    </row>
    <row r="116" spans="1:5" ht="15" customHeight="1" x14ac:dyDescent="0.2">
      <c r="A116" s="12"/>
      <c r="B116" s="23" t="s">
        <v>3</v>
      </c>
      <c r="C116" s="16" t="s">
        <v>68</v>
      </c>
      <c r="D116" s="60">
        <v>406.98</v>
      </c>
      <c r="E116" s="72">
        <f>D116*E85</f>
        <v>31744.440000000002</v>
      </c>
    </row>
    <row r="117" spans="1:5" ht="15" customHeight="1" x14ac:dyDescent="0.2">
      <c r="A117" s="12"/>
      <c r="B117" s="23" t="s">
        <v>3</v>
      </c>
      <c r="C117" s="16" t="s">
        <v>69</v>
      </c>
      <c r="D117" s="60">
        <v>406.98</v>
      </c>
      <c r="E117" s="72">
        <f>D117*E85</f>
        <v>31744.440000000002</v>
      </c>
    </row>
    <row r="118" spans="1:5" ht="15" customHeight="1" x14ac:dyDescent="0.2">
      <c r="A118" s="12"/>
      <c r="B118" s="23" t="s">
        <v>3</v>
      </c>
      <c r="C118" s="16" t="s">
        <v>70</v>
      </c>
      <c r="D118" s="60">
        <v>545.17999999999995</v>
      </c>
      <c r="E118" s="72">
        <f>D118*E85</f>
        <v>42524.039999999994</v>
      </c>
    </row>
    <row r="119" spans="1:5" ht="15" customHeight="1" thickBot="1" x14ac:dyDescent="0.25">
      <c r="A119" s="12"/>
      <c r="B119" s="48" t="s">
        <v>3</v>
      </c>
      <c r="C119" s="83" t="s">
        <v>71</v>
      </c>
      <c r="D119" s="66">
        <v>545.17999999999995</v>
      </c>
      <c r="E119" s="84">
        <f>D119*E85</f>
        <v>42524.039999999994</v>
      </c>
    </row>
    <row r="120" spans="1:5" ht="45" customHeight="1" thickTop="1" thickBot="1" x14ac:dyDescent="0.25">
      <c r="A120" s="95" t="s">
        <v>182</v>
      </c>
      <c r="B120" s="95"/>
      <c r="C120" s="95"/>
      <c r="D120" s="96"/>
      <c r="E120" s="85">
        <f>E2</f>
        <v>78</v>
      </c>
    </row>
    <row r="121" spans="1:5" ht="15" customHeight="1" thickTop="1" x14ac:dyDescent="0.2">
      <c r="A121" s="10" t="s">
        <v>72</v>
      </c>
      <c r="B121" s="33" t="s">
        <v>3</v>
      </c>
      <c r="C121" s="34" t="s">
        <v>4</v>
      </c>
      <c r="D121" s="61">
        <v>7.6</v>
      </c>
      <c r="E121" s="79">
        <f>D121*E120</f>
        <v>592.79999999999995</v>
      </c>
    </row>
    <row r="122" spans="1:5" ht="15" customHeight="1" x14ac:dyDescent="0.2">
      <c r="A122" s="22"/>
      <c r="B122" s="35" t="s">
        <v>3</v>
      </c>
      <c r="C122" s="16" t="s">
        <v>6</v>
      </c>
      <c r="D122" s="61">
        <v>10.4</v>
      </c>
      <c r="E122" s="72">
        <f>D122*E120</f>
        <v>811.2</v>
      </c>
    </row>
    <row r="123" spans="1:5" ht="15" customHeight="1" x14ac:dyDescent="0.2">
      <c r="A123" s="22"/>
      <c r="B123" s="33" t="s">
        <v>3</v>
      </c>
      <c r="C123" s="16" t="s">
        <v>7</v>
      </c>
      <c r="D123" s="61">
        <v>10.5</v>
      </c>
      <c r="E123" s="72">
        <f>D123*E120</f>
        <v>819</v>
      </c>
    </row>
    <row r="124" spans="1:5" ht="15" customHeight="1" x14ac:dyDescent="0.2">
      <c r="A124" s="12"/>
      <c r="B124" s="39" t="s">
        <v>3</v>
      </c>
      <c r="C124" s="14" t="s">
        <v>8</v>
      </c>
      <c r="D124" s="60">
        <v>13</v>
      </c>
      <c r="E124" s="72">
        <f>D124*E120</f>
        <v>1014</v>
      </c>
    </row>
    <row r="125" spans="1:5" ht="15" customHeight="1" x14ac:dyDescent="0.2">
      <c r="A125" s="12"/>
      <c r="B125" s="39" t="s">
        <v>3</v>
      </c>
      <c r="C125" s="14" t="s">
        <v>9</v>
      </c>
      <c r="D125" s="60">
        <v>13.82</v>
      </c>
      <c r="E125" s="72">
        <f>D125*E120</f>
        <v>1077.96</v>
      </c>
    </row>
    <row r="126" spans="1:5" ht="15" customHeight="1" x14ac:dyDescent="0.2">
      <c r="A126" s="12"/>
      <c r="B126" s="39" t="s">
        <v>3</v>
      </c>
      <c r="C126" s="14" t="s">
        <v>10</v>
      </c>
      <c r="D126" s="60">
        <v>14.21</v>
      </c>
      <c r="E126" s="72">
        <f>D126*E120</f>
        <v>1108.3800000000001</v>
      </c>
    </row>
    <row r="127" spans="1:5" ht="15" customHeight="1" x14ac:dyDescent="0.2">
      <c r="A127" s="12"/>
      <c r="B127" s="39" t="s">
        <v>3</v>
      </c>
      <c r="C127" s="16" t="s">
        <v>11</v>
      </c>
      <c r="D127" s="60">
        <v>26</v>
      </c>
      <c r="E127" s="72">
        <f>D127*E120</f>
        <v>2028</v>
      </c>
    </row>
    <row r="128" spans="1:5" ht="15" customHeight="1" x14ac:dyDescent="0.2">
      <c r="A128" s="12"/>
      <c r="B128" s="39" t="s">
        <v>3</v>
      </c>
      <c r="C128" s="14" t="s">
        <v>12</v>
      </c>
      <c r="D128" s="60">
        <v>25.88</v>
      </c>
      <c r="E128" s="72">
        <f>D128*E120</f>
        <v>2018.6399999999999</v>
      </c>
    </row>
    <row r="129" spans="1:8" ht="15" customHeight="1" x14ac:dyDescent="0.2">
      <c r="A129" s="12"/>
      <c r="B129" s="39" t="s">
        <v>3</v>
      </c>
      <c r="C129" s="14" t="s">
        <v>14</v>
      </c>
      <c r="D129" s="60">
        <v>35.950000000000003</v>
      </c>
      <c r="E129" s="72">
        <f>D129*E120</f>
        <v>2804.1000000000004</v>
      </c>
      <c r="F129" s="42"/>
    </row>
    <row r="130" spans="1:8" ht="15" customHeight="1" x14ac:dyDescent="0.2">
      <c r="A130" s="12"/>
      <c r="B130" s="39" t="s">
        <v>3</v>
      </c>
      <c r="C130" s="14" t="s">
        <v>16</v>
      </c>
      <c r="D130" s="60">
        <v>53.71</v>
      </c>
      <c r="E130" s="72">
        <f>D130*E120</f>
        <v>4189.38</v>
      </c>
    </row>
    <row r="131" spans="1:8" ht="15" customHeight="1" x14ac:dyDescent="0.2">
      <c r="A131" s="12"/>
      <c r="B131" s="39" t="s">
        <v>3</v>
      </c>
      <c r="C131" s="16" t="s">
        <v>17</v>
      </c>
      <c r="D131" s="60">
        <v>92.77</v>
      </c>
      <c r="E131" s="72">
        <f>D131*E120</f>
        <v>7236.0599999999995</v>
      </c>
    </row>
    <row r="132" spans="1:8" ht="15" customHeight="1" x14ac:dyDescent="0.2">
      <c r="A132" s="12"/>
      <c r="B132" s="39" t="s">
        <v>3</v>
      </c>
      <c r="C132" s="14" t="s">
        <v>18</v>
      </c>
      <c r="D132" s="60">
        <v>76.11</v>
      </c>
      <c r="E132" s="72">
        <f>D132*E120</f>
        <v>5936.58</v>
      </c>
    </row>
    <row r="133" spans="1:8" ht="15" customHeight="1" x14ac:dyDescent="0.2">
      <c r="A133" s="12"/>
      <c r="B133" s="39" t="s">
        <v>3</v>
      </c>
      <c r="C133" s="16" t="s">
        <v>20</v>
      </c>
      <c r="D133" s="60">
        <v>150.9</v>
      </c>
      <c r="E133" s="72">
        <f>D133*E120</f>
        <v>11770.2</v>
      </c>
    </row>
    <row r="134" spans="1:8" ht="15" customHeight="1" x14ac:dyDescent="0.2">
      <c r="A134" s="12"/>
      <c r="B134" s="39" t="s">
        <v>3</v>
      </c>
      <c r="C134" s="16" t="s">
        <v>21</v>
      </c>
      <c r="D134" s="60">
        <v>223.98</v>
      </c>
      <c r="E134" s="72">
        <f>D134*E120</f>
        <v>17470.439999999999</v>
      </c>
      <c r="F134" s="42"/>
      <c r="G134" s="43"/>
      <c r="H134" s="42"/>
    </row>
    <row r="135" spans="1:8" ht="15" customHeight="1" x14ac:dyDescent="0.2">
      <c r="A135" s="12"/>
      <c r="B135" s="28" t="s">
        <v>3</v>
      </c>
      <c r="C135" s="44" t="s">
        <v>22</v>
      </c>
      <c r="D135" s="66">
        <v>565.12</v>
      </c>
      <c r="E135" s="72">
        <f>D135*E120</f>
        <v>44079.360000000001</v>
      </c>
      <c r="F135" s="42"/>
      <c r="G135" s="45"/>
      <c r="H135" s="42"/>
    </row>
    <row r="136" spans="1:8" ht="15" customHeight="1" x14ac:dyDescent="0.2">
      <c r="A136" s="27"/>
      <c r="B136" s="28" t="s">
        <v>3</v>
      </c>
      <c r="C136" s="44" t="s">
        <v>23</v>
      </c>
      <c r="D136" s="66">
        <v>754</v>
      </c>
      <c r="E136" s="72">
        <f>D136*E120</f>
        <v>58812</v>
      </c>
      <c r="F136" s="42"/>
      <c r="G136" s="45"/>
      <c r="H136" s="42"/>
    </row>
    <row r="137" spans="1:8" ht="15" customHeight="1" x14ac:dyDescent="0.2">
      <c r="A137" s="27"/>
      <c r="B137" s="28" t="s">
        <v>3</v>
      </c>
      <c r="C137" s="44" t="s">
        <v>25</v>
      </c>
      <c r="D137" s="66">
        <v>997.63</v>
      </c>
      <c r="E137" s="72">
        <f>D137*E120</f>
        <v>77815.14</v>
      </c>
      <c r="F137" s="42"/>
      <c r="G137" s="45"/>
      <c r="H137" s="42"/>
    </row>
    <row r="138" spans="1:8" ht="15" customHeight="1" thickBot="1" x14ac:dyDescent="0.25">
      <c r="A138" s="36"/>
      <c r="B138" s="30"/>
      <c r="C138" s="37"/>
      <c r="D138" s="65"/>
      <c r="E138" s="72"/>
      <c r="F138" s="42"/>
      <c r="G138" s="45"/>
      <c r="H138" s="42"/>
    </row>
    <row r="139" spans="1:8" ht="15" customHeight="1" thickTop="1" x14ac:dyDescent="0.2">
      <c r="A139" s="46" t="s">
        <v>73</v>
      </c>
      <c r="B139" s="28" t="s">
        <v>3</v>
      </c>
      <c r="C139" s="34" t="s">
        <v>74</v>
      </c>
      <c r="D139" s="60">
        <v>46.28</v>
      </c>
      <c r="E139" s="72">
        <f>D139*E120</f>
        <v>3609.84</v>
      </c>
      <c r="F139" s="42"/>
      <c r="G139" s="45"/>
      <c r="H139" s="42"/>
    </row>
    <row r="140" spans="1:8" ht="15" customHeight="1" x14ac:dyDescent="0.2">
      <c r="A140" s="46"/>
      <c r="B140" s="23" t="s">
        <v>3</v>
      </c>
      <c r="C140" s="34" t="s">
        <v>75</v>
      </c>
      <c r="D140" s="60">
        <v>46.28</v>
      </c>
      <c r="E140" s="72">
        <f>D140*E120</f>
        <v>3609.84</v>
      </c>
      <c r="F140" s="42"/>
      <c r="G140" s="45"/>
      <c r="H140" s="42"/>
    </row>
    <row r="141" spans="1:8" ht="15" customHeight="1" x14ac:dyDescent="0.2">
      <c r="A141" s="47"/>
      <c r="B141" s="28" t="s">
        <v>3</v>
      </c>
      <c r="C141" s="16" t="s">
        <v>76</v>
      </c>
      <c r="D141" s="60">
        <v>61.06</v>
      </c>
      <c r="E141" s="72">
        <f>D141*E120</f>
        <v>4762.68</v>
      </c>
      <c r="F141" s="42"/>
      <c r="G141" s="45"/>
      <c r="H141" s="42"/>
    </row>
    <row r="142" spans="1:8" ht="15" customHeight="1" x14ac:dyDescent="0.2">
      <c r="A142" s="47"/>
      <c r="B142" s="23" t="s">
        <v>3</v>
      </c>
      <c r="C142" s="16" t="s">
        <v>77</v>
      </c>
      <c r="D142" s="60">
        <v>61.06</v>
      </c>
      <c r="E142" s="72">
        <f>D142*E120</f>
        <v>4762.68</v>
      </c>
      <c r="F142" s="42"/>
      <c r="G142" s="45"/>
      <c r="H142" s="42"/>
    </row>
    <row r="143" spans="1:8" ht="15" customHeight="1" x14ac:dyDescent="0.2">
      <c r="A143" s="47"/>
      <c r="B143" s="28" t="s">
        <v>3</v>
      </c>
      <c r="C143" s="16" t="s">
        <v>78</v>
      </c>
      <c r="D143" s="60">
        <v>62.63</v>
      </c>
      <c r="E143" s="72">
        <f>D143*E120</f>
        <v>4885.1400000000003</v>
      </c>
      <c r="F143" s="42"/>
      <c r="G143" s="45"/>
      <c r="H143" s="42"/>
    </row>
    <row r="144" spans="1:8" ht="15" customHeight="1" x14ac:dyDescent="0.2">
      <c r="A144" s="47"/>
      <c r="B144" s="23" t="s">
        <v>3</v>
      </c>
      <c r="C144" s="16" t="s">
        <v>79</v>
      </c>
      <c r="D144" s="60">
        <v>178.5</v>
      </c>
      <c r="E144" s="72">
        <f>D144*E120</f>
        <v>13923</v>
      </c>
      <c r="F144" s="42"/>
      <c r="G144" s="45"/>
      <c r="H144" s="42"/>
    </row>
    <row r="145" spans="1:8" ht="15" customHeight="1" x14ac:dyDescent="0.2">
      <c r="A145" s="47"/>
      <c r="B145" s="23" t="s">
        <v>3</v>
      </c>
      <c r="C145" s="16" t="s">
        <v>80</v>
      </c>
      <c r="D145" s="60">
        <v>178.5</v>
      </c>
      <c r="E145" s="72">
        <f>D145*E120</f>
        <v>13923</v>
      </c>
      <c r="F145" s="42"/>
      <c r="G145" s="45"/>
      <c r="H145" s="42"/>
    </row>
    <row r="146" spans="1:8" ht="15" customHeight="1" x14ac:dyDescent="0.2">
      <c r="A146" s="47"/>
      <c r="B146" s="23" t="s">
        <v>3</v>
      </c>
      <c r="C146" s="16" t="s">
        <v>81</v>
      </c>
      <c r="D146" s="60">
        <v>178.5</v>
      </c>
      <c r="E146" s="72">
        <f>D146*E120</f>
        <v>13923</v>
      </c>
      <c r="F146" s="42"/>
      <c r="G146" s="45"/>
      <c r="H146" s="42"/>
    </row>
    <row r="147" spans="1:8" ht="15" customHeight="1" x14ac:dyDescent="0.2">
      <c r="A147" s="47"/>
      <c r="B147" s="23" t="s">
        <v>3</v>
      </c>
      <c r="C147" s="16" t="s">
        <v>82</v>
      </c>
      <c r="D147" s="60">
        <v>178.5</v>
      </c>
      <c r="E147" s="72">
        <f>D147*E120</f>
        <v>13923</v>
      </c>
      <c r="F147" s="42"/>
      <c r="G147" s="45"/>
      <c r="H147" s="42"/>
    </row>
    <row r="148" spans="1:8" ht="15" customHeight="1" x14ac:dyDescent="0.2">
      <c r="A148" s="47"/>
      <c r="B148" s="28" t="s">
        <v>3</v>
      </c>
      <c r="C148" s="16" t="s">
        <v>83</v>
      </c>
      <c r="D148" s="60" t="s">
        <v>84</v>
      </c>
      <c r="E148" s="72"/>
      <c r="F148" s="42"/>
      <c r="G148" s="45"/>
      <c r="H148" s="42"/>
    </row>
    <row r="149" spans="1:8" ht="15" customHeight="1" x14ac:dyDescent="0.2">
      <c r="A149" s="47"/>
      <c r="B149" s="28" t="s">
        <v>3</v>
      </c>
      <c r="C149" s="16" t="s">
        <v>85</v>
      </c>
      <c r="D149" s="60" t="s">
        <v>84</v>
      </c>
      <c r="E149" s="72"/>
      <c r="F149" s="42"/>
      <c r="G149" s="45"/>
      <c r="H149" s="42"/>
    </row>
    <row r="150" spans="1:8" ht="15" customHeight="1" x14ac:dyDescent="0.2">
      <c r="A150" s="47"/>
      <c r="B150" s="48" t="s">
        <v>3</v>
      </c>
      <c r="C150" s="16" t="s">
        <v>86</v>
      </c>
      <c r="D150" s="60" t="s">
        <v>84</v>
      </c>
      <c r="E150" s="72"/>
      <c r="F150" s="42"/>
      <c r="G150" s="45"/>
      <c r="H150" s="42"/>
    </row>
    <row r="151" spans="1:8" ht="15" customHeight="1" x14ac:dyDescent="0.2">
      <c r="A151" s="47"/>
      <c r="B151" s="23" t="s">
        <v>3</v>
      </c>
      <c r="C151" s="16" t="s">
        <v>87</v>
      </c>
      <c r="D151" s="60" t="s">
        <v>84</v>
      </c>
      <c r="E151" s="72"/>
      <c r="F151" s="42"/>
      <c r="G151" s="45"/>
      <c r="H151" s="42"/>
    </row>
    <row r="152" spans="1:8" ht="15" customHeight="1" x14ac:dyDescent="0.2">
      <c r="A152" s="47"/>
      <c r="B152" s="23" t="s">
        <v>3</v>
      </c>
      <c r="C152" s="16" t="s">
        <v>88</v>
      </c>
      <c r="D152" s="60" t="s">
        <v>84</v>
      </c>
      <c r="E152" s="72"/>
      <c r="F152" s="42"/>
      <c r="G152" s="45"/>
      <c r="H152" s="42"/>
    </row>
    <row r="153" spans="1:8" ht="15" customHeight="1" x14ac:dyDescent="0.2">
      <c r="A153" s="47"/>
      <c r="B153" s="28" t="s">
        <v>3</v>
      </c>
      <c r="C153" s="16" t="s">
        <v>89</v>
      </c>
      <c r="D153" s="60" t="s">
        <v>84</v>
      </c>
      <c r="E153" s="72"/>
      <c r="F153" s="42"/>
      <c r="G153" s="45"/>
      <c r="H153" s="42"/>
    </row>
    <row r="154" spans="1:8" ht="15" customHeight="1" x14ac:dyDescent="0.2">
      <c r="A154" s="47"/>
      <c r="B154" s="48" t="s">
        <v>3</v>
      </c>
      <c r="C154" s="16" t="s">
        <v>90</v>
      </c>
      <c r="D154" s="60" t="s">
        <v>84</v>
      </c>
      <c r="E154" s="72"/>
      <c r="F154" s="42"/>
      <c r="G154" s="45"/>
      <c r="H154" s="42"/>
    </row>
    <row r="155" spans="1:8" ht="15" customHeight="1" x14ac:dyDescent="0.2">
      <c r="A155" s="47"/>
      <c r="B155" s="23" t="s">
        <v>3</v>
      </c>
      <c r="C155" s="34" t="s">
        <v>91</v>
      </c>
      <c r="D155" s="60" t="s">
        <v>84</v>
      </c>
      <c r="E155" s="72"/>
      <c r="F155" s="42"/>
      <c r="G155" s="45"/>
      <c r="H155" s="42"/>
    </row>
    <row r="156" spans="1:8" ht="15" customHeight="1" thickBot="1" x14ac:dyDescent="0.25">
      <c r="A156" s="49"/>
      <c r="B156" s="77" t="s">
        <v>3</v>
      </c>
      <c r="C156" s="31" t="s">
        <v>92</v>
      </c>
      <c r="D156" s="65" t="s">
        <v>84</v>
      </c>
      <c r="E156" s="73"/>
      <c r="F156" s="42"/>
      <c r="G156" s="45"/>
      <c r="H156" s="42"/>
    </row>
    <row r="157" spans="1:8" ht="45.75" customHeight="1" thickTop="1" thickBot="1" x14ac:dyDescent="0.25">
      <c r="A157" s="91" t="s">
        <v>182</v>
      </c>
      <c r="B157" s="92"/>
      <c r="C157" s="92"/>
      <c r="D157" s="93"/>
      <c r="E157" s="78">
        <f>E2</f>
        <v>78</v>
      </c>
      <c r="F157" s="42"/>
      <c r="G157" s="45"/>
      <c r="H157" s="42"/>
    </row>
    <row r="158" spans="1:8" ht="15" customHeight="1" thickTop="1" x14ac:dyDescent="0.2">
      <c r="A158" s="100" t="s">
        <v>184</v>
      </c>
      <c r="B158" s="80" t="s">
        <v>3</v>
      </c>
      <c r="C158" s="81" t="s">
        <v>41</v>
      </c>
      <c r="D158" s="62">
        <v>25.23</v>
      </c>
      <c r="E158" s="82">
        <f>D158*E157</f>
        <v>1967.94</v>
      </c>
      <c r="F158" s="42"/>
      <c r="G158" s="45"/>
      <c r="H158" s="42"/>
    </row>
    <row r="159" spans="1:8" ht="15" customHeight="1" x14ac:dyDescent="0.2">
      <c r="A159" s="101"/>
      <c r="B159" s="55" t="s">
        <v>3</v>
      </c>
      <c r="C159" s="34" t="s">
        <v>42</v>
      </c>
      <c r="D159" s="61">
        <v>25.23</v>
      </c>
      <c r="E159" s="72">
        <f>D159*E157</f>
        <v>1967.94</v>
      </c>
      <c r="F159" s="42"/>
      <c r="G159" s="45"/>
      <c r="H159" s="42"/>
    </row>
    <row r="160" spans="1:8" ht="15" customHeight="1" x14ac:dyDescent="0.2">
      <c r="A160" s="101"/>
      <c r="B160" s="55" t="s">
        <v>3</v>
      </c>
      <c r="C160" s="34" t="s">
        <v>43</v>
      </c>
      <c r="D160" s="61">
        <v>25.23</v>
      </c>
      <c r="E160" s="72">
        <f>D160*E157</f>
        <v>1967.94</v>
      </c>
      <c r="F160" s="42"/>
      <c r="G160" s="45"/>
      <c r="H160" s="42"/>
    </row>
    <row r="161" spans="1:8" ht="15" customHeight="1" x14ac:dyDescent="0.2">
      <c r="A161" s="41"/>
      <c r="B161" s="55" t="s">
        <v>3</v>
      </c>
      <c r="C161" s="34" t="s">
        <v>93</v>
      </c>
      <c r="D161" s="61">
        <v>31.12</v>
      </c>
      <c r="E161" s="72">
        <f>D161*E157</f>
        <v>2427.36</v>
      </c>
      <c r="F161" s="42"/>
      <c r="G161" s="45"/>
      <c r="H161" s="42"/>
    </row>
    <row r="162" spans="1:8" ht="15" customHeight="1" x14ac:dyDescent="0.2">
      <c r="A162" s="41" t="s">
        <v>94</v>
      </c>
      <c r="B162" s="55" t="s">
        <v>3</v>
      </c>
      <c r="C162" s="34" t="s">
        <v>44</v>
      </c>
      <c r="D162" s="61">
        <v>31.12</v>
      </c>
      <c r="E162" s="72">
        <f>D162*E157</f>
        <v>2427.36</v>
      </c>
      <c r="F162" s="42"/>
      <c r="G162" s="45"/>
      <c r="H162" s="42"/>
    </row>
    <row r="163" spans="1:8" ht="15" customHeight="1" x14ac:dyDescent="0.2">
      <c r="A163" s="51"/>
      <c r="B163" s="23" t="s">
        <v>3</v>
      </c>
      <c r="C163" s="34" t="s">
        <v>45</v>
      </c>
      <c r="D163" s="61">
        <v>31.12</v>
      </c>
      <c r="E163" s="72">
        <f>D163*E157</f>
        <v>2427.36</v>
      </c>
      <c r="F163" s="42"/>
      <c r="G163" s="45"/>
      <c r="H163" s="42"/>
    </row>
    <row r="164" spans="1:8" ht="15" customHeight="1" x14ac:dyDescent="0.2">
      <c r="A164" s="41"/>
      <c r="B164" s="55" t="s">
        <v>3</v>
      </c>
      <c r="C164" s="34" t="s">
        <v>95</v>
      </c>
      <c r="D164" s="61">
        <v>31.92</v>
      </c>
      <c r="E164" s="72">
        <f>D164*E157</f>
        <v>2489.7600000000002</v>
      </c>
      <c r="F164" s="42"/>
      <c r="G164" s="45"/>
      <c r="H164" s="42"/>
    </row>
    <row r="165" spans="1:8" ht="15" customHeight="1" x14ac:dyDescent="0.2">
      <c r="A165" s="41"/>
      <c r="B165" s="55" t="s">
        <v>3</v>
      </c>
      <c r="C165" s="34" t="s">
        <v>96</v>
      </c>
      <c r="D165" s="61">
        <v>31.92</v>
      </c>
      <c r="E165" s="72">
        <f>D165*E157</f>
        <v>2489.7600000000002</v>
      </c>
      <c r="F165" s="42"/>
      <c r="G165" s="45"/>
      <c r="H165" s="42"/>
    </row>
    <row r="166" spans="1:8" ht="15" customHeight="1" x14ac:dyDescent="0.2">
      <c r="A166" s="41"/>
      <c r="B166" s="55" t="s">
        <v>3</v>
      </c>
      <c r="C166" s="34" t="s">
        <v>47</v>
      </c>
      <c r="D166" s="61">
        <v>31.3</v>
      </c>
      <c r="E166" s="72">
        <f>D166*E157</f>
        <v>2441.4</v>
      </c>
      <c r="F166" s="42"/>
      <c r="G166" s="45"/>
      <c r="H166" s="42"/>
    </row>
    <row r="167" spans="1:8" ht="15" customHeight="1" x14ac:dyDescent="0.2">
      <c r="A167" s="41"/>
      <c r="B167" s="55" t="s">
        <v>3</v>
      </c>
      <c r="C167" s="34" t="s">
        <v>48</v>
      </c>
      <c r="D167" s="61">
        <v>31.92</v>
      </c>
      <c r="E167" s="72">
        <f>D167*E157</f>
        <v>2489.7600000000002</v>
      </c>
      <c r="F167" s="42"/>
      <c r="G167" s="45"/>
      <c r="H167" s="42"/>
    </row>
    <row r="168" spans="1:8" ht="15" customHeight="1" x14ac:dyDescent="0.2">
      <c r="A168" s="41"/>
      <c r="B168" s="55" t="s">
        <v>3</v>
      </c>
      <c r="C168" s="34" t="s">
        <v>49</v>
      </c>
      <c r="D168" s="61">
        <v>43.95</v>
      </c>
      <c r="E168" s="72">
        <f>D168*E157</f>
        <v>3428.1000000000004</v>
      </c>
      <c r="F168" s="42"/>
      <c r="G168" s="45"/>
      <c r="H168" s="42"/>
    </row>
    <row r="169" spans="1:8" ht="15" customHeight="1" x14ac:dyDescent="0.2">
      <c r="A169" s="41"/>
      <c r="B169" s="55" t="s">
        <v>3</v>
      </c>
      <c r="C169" s="34" t="s">
        <v>97</v>
      </c>
      <c r="D169" s="61">
        <v>43.95</v>
      </c>
      <c r="E169" s="72">
        <f>D169*E157</f>
        <v>3428.1000000000004</v>
      </c>
      <c r="F169" s="42"/>
      <c r="G169" s="45"/>
      <c r="H169" s="42"/>
    </row>
    <row r="170" spans="1:8" ht="15" customHeight="1" x14ac:dyDescent="0.2">
      <c r="A170" s="41"/>
      <c r="B170" s="55" t="s">
        <v>3</v>
      </c>
      <c r="C170" s="34" t="s">
        <v>98</v>
      </c>
      <c r="D170" s="61">
        <v>33.33</v>
      </c>
      <c r="E170" s="72">
        <f>D170*E157</f>
        <v>2599.7399999999998</v>
      </c>
      <c r="F170" s="42"/>
      <c r="G170" s="45"/>
      <c r="H170" s="42"/>
    </row>
    <row r="171" spans="1:8" ht="15" customHeight="1" x14ac:dyDescent="0.2">
      <c r="A171" s="41"/>
      <c r="B171" s="55" t="s">
        <v>3</v>
      </c>
      <c r="C171" s="34" t="s">
        <v>99</v>
      </c>
      <c r="D171" s="61">
        <v>33.33</v>
      </c>
      <c r="E171" s="72">
        <f>D171*E157</f>
        <v>2599.7399999999998</v>
      </c>
      <c r="F171" s="42"/>
      <c r="G171" s="45"/>
      <c r="H171" s="42"/>
    </row>
    <row r="172" spans="1:8" ht="15" customHeight="1" x14ac:dyDescent="0.2">
      <c r="A172" s="41"/>
      <c r="B172" s="55" t="s">
        <v>3</v>
      </c>
      <c r="C172" s="34" t="s">
        <v>100</v>
      </c>
      <c r="D172" s="61">
        <v>33.33</v>
      </c>
      <c r="E172" s="72">
        <f>D172*E157</f>
        <v>2599.7399999999998</v>
      </c>
      <c r="F172" s="42"/>
      <c r="G172" s="45"/>
      <c r="H172" s="42"/>
    </row>
    <row r="173" spans="1:8" ht="15" customHeight="1" x14ac:dyDescent="0.2">
      <c r="A173" s="41"/>
      <c r="B173" s="55" t="s">
        <v>3</v>
      </c>
      <c r="C173" s="34" t="s">
        <v>101</v>
      </c>
      <c r="D173" s="61">
        <v>33.33</v>
      </c>
      <c r="E173" s="72">
        <f>D173*E157</f>
        <v>2599.7399999999998</v>
      </c>
      <c r="F173" s="42"/>
      <c r="G173" s="45"/>
      <c r="H173" s="42"/>
    </row>
    <row r="174" spans="1:8" ht="15" customHeight="1" x14ac:dyDescent="0.2">
      <c r="A174" s="41"/>
      <c r="B174" s="55" t="s">
        <v>3</v>
      </c>
      <c r="C174" s="34" t="s">
        <v>102</v>
      </c>
      <c r="D174" s="61">
        <v>41.75</v>
      </c>
      <c r="E174" s="72">
        <f>D174*E157</f>
        <v>3256.5</v>
      </c>
      <c r="F174" s="42"/>
      <c r="G174" s="45"/>
      <c r="H174" s="42"/>
    </row>
    <row r="175" spans="1:8" ht="15" customHeight="1" x14ac:dyDescent="0.2">
      <c r="A175" s="41"/>
      <c r="B175" s="55" t="s">
        <v>3</v>
      </c>
      <c r="C175" s="34" t="s">
        <v>50</v>
      </c>
      <c r="D175" s="61">
        <v>41.75</v>
      </c>
      <c r="E175" s="72">
        <f>D175*E157</f>
        <v>3256.5</v>
      </c>
      <c r="F175" s="42"/>
      <c r="G175" s="45"/>
      <c r="H175" s="42"/>
    </row>
    <row r="176" spans="1:8" ht="15" customHeight="1" x14ac:dyDescent="0.2">
      <c r="A176" s="41"/>
      <c r="B176" s="55" t="s">
        <v>3</v>
      </c>
      <c r="C176" s="34" t="s">
        <v>103</v>
      </c>
      <c r="D176" s="61">
        <v>33.630000000000003</v>
      </c>
      <c r="E176" s="72">
        <f>D176*E157</f>
        <v>2623.1400000000003</v>
      </c>
      <c r="F176" s="42"/>
      <c r="G176" s="45"/>
      <c r="H176" s="42"/>
    </row>
    <row r="177" spans="1:8" ht="15" customHeight="1" x14ac:dyDescent="0.2">
      <c r="A177" s="41"/>
      <c r="B177" s="55" t="s">
        <v>3</v>
      </c>
      <c r="C177" s="34" t="s">
        <v>104</v>
      </c>
      <c r="D177" s="61">
        <v>33.630000000000003</v>
      </c>
      <c r="E177" s="72">
        <f>D177*E157</f>
        <v>2623.1400000000003</v>
      </c>
      <c r="F177" s="42"/>
      <c r="G177" s="45"/>
      <c r="H177" s="42"/>
    </row>
    <row r="178" spans="1:8" ht="15" customHeight="1" x14ac:dyDescent="0.2">
      <c r="A178" s="41"/>
      <c r="B178" s="55" t="s">
        <v>3</v>
      </c>
      <c r="C178" s="34" t="s">
        <v>105</v>
      </c>
      <c r="D178" s="61">
        <v>33.630000000000003</v>
      </c>
      <c r="E178" s="72">
        <f>D178*E157</f>
        <v>2623.1400000000003</v>
      </c>
      <c r="F178" s="42"/>
      <c r="G178" s="45"/>
      <c r="H178" s="42"/>
    </row>
    <row r="179" spans="1:8" ht="15" customHeight="1" x14ac:dyDescent="0.2">
      <c r="A179" s="41"/>
      <c r="B179" s="55" t="s">
        <v>3</v>
      </c>
      <c r="C179" s="34" t="s">
        <v>106</v>
      </c>
      <c r="D179" s="61">
        <v>33.630000000000003</v>
      </c>
      <c r="E179" s="72">
        <f>D179*E157</f>
        <v>2623.1400000000003</v>
      </c>
      <c r="F179" s="42"/>
      <c r="G179" s="45"/>
      <c r="H179" s="42"/>
    </row>
    <row r="180" spans="1:8" ht="15" customHeight="1" x14ac:dyDescent="0.2">
      <c r="A180" s="41"/>
      <c r="B180" s="55" t="s">
        <v>3</v>
      </c>
      <c r="C180" s="34" t="s">
        <v>51</v>
      </c>
      <c r="D180" s="61">
        <v>33.630000000000003</v>
      </c>
      <c r="E180" s="72">
        <f>D180*E157</f>
        <v>2623.1400000000003</v>
      </c>
      <c r="F180" s="42"/>
      <c r="G180" s="45"/>
      <c r="H180" s="42"/>
    </row>
    <row r="181" spans="1:8" ht="15" customHeight="1" x14ac:dyDescent="0.2">
      <c r="A181" s="41"/>
      <c r="B181" s="55" t="s">
        <v>3</v>
      </c>
      <c r="C181" s="34" t="s">
        <v>52</v>
      </c>
      <c r="D181" s="61">
        <v>37.07</v>
      </c>
      <c r="E181" s="72">
        <f>D181*E157</f>
        <v>2891.46</v>
      </c>
      <c r="F181" s="42"/>
      <c r="G181" s="45"/>
      <c r="H181" s="42"/>
    </row>
    <row r="182" spans="1:8" ht="15" customHeight="1" x14ac:dyDescent="0.2">
      <c r="A182" s="41"/>
      <c r="B182" s="55" t="s">
        <v>3</v>
      </c>
      <c r="C182" s="34" t="s">
        <v>107</v>
      </c>
      <c r="D182" s="61">
        <v>34.630000000000003</v>
      </c>
      <c r="E182" s="72">
        <f>D182*E157</f>
        <v>2701.1400000000003</v>
      </c>
      <c r="F182" s="42"/>
      <c r="G182" s="45"/>
      <c r="H182" s="42"/>
    </row>
    <row r="183" spans="1:8" ht="15" customHeight="1" x14ac:dyDescent="0.2">
      <c r="A183" s="41"/>
      <c r="B183" s="55" t="s">
        <v>3</v>
      </c>
      <c r="C183" s="34" t="s">
        <v>108</v>
      </c>
      <c r="D183" s="61">
        <v>34.630000000000003</v>
      </c>
      <c r="E183" s="72">
        <f>D183*E157</f>
        <v>2701.1400000000003</v>
      </c>
      <c r="F183" s="42"/>
      <c r="G183" s="45"/>
      <c r="H183" s="42"/>
    </row>
    <row r="184" spans="1:8" ht="15" customHeight="1" x14ac:dyDescent="0.2">
      <c r="A184" s="41"/>
      <c r="B184" s="55" t="s">
        <v>3</v>
      </c>
      <c r="C184" s="34" t="s">
        <v>109</v>
      </c>
      <c r="D184" s="61">
        <v>33.97</v>
      </c>
      <c r="E184" s="72">
        <f>D184*E157</f>
        <v>2649.66</v>
      </c>
      <c r="F184" s="42"/>
      <c r="G184" s="45"/>
      <c r="H184" s="42"/>
    </row>
    <row r="185" spans="1:8" ht="15" customHeight="1" x14ac:dyDescent="0.2">
      <c r="A185" s="41"/>
      <c r="B185" s="55" t="s">
        <v>3</v>
      </c>
      <c r="C185" s="34" t="s">
        <v>110</v>
      </c>
      <c r="D185" s="61">
        <v>34.630000000000003</v>
      </c>
      <c r="E185" s="72">
        <f>D185*E157</f>
        <v>2701.1400000000003</v>
      </c>
      <c r="F185" s="42"/>
      <c r="G185" s="45"/>
      <c r="H185" s="42"/>
    </row>
    <row r="186" spans="1:8" ht="15" customHeight="1" x14ac:dyDescent="0.2">
      <c r="A186" s="41"/>
      <c r="B186" s="55" t="s">
        <v>3</v>
      </c>
      <c r="C186" s="34" t="s">
        <v>111</v>
      </c>
      <c r="D186" s="61">
        <v>36.71</v>
      </c>
      <c r="E186" s="72">
        <f>D186*E157</f>
        <v>2863.38</v>
      </c>
      <c r="F186" s="42"/>
      <c r="G186" s="45"/>
      <c r="H186" s="42"/>
    </row>
    <row r="187" spans="1:8" ht="15" customHeight="1" x14ac:dyDescent="0.2">
      <c r="A187" s="41"/>
      <c r="B187" s="55" t="s">
        <v>3</v>
      </c>
      <c r="C187" s="34" t="s">
        <v>54</v>
      </c>
      <c r="D187" s="61">
        <v>36.01</v>
      </c>
      <c r="E187" s="72">
        <f>D187*E157</f>
        <v>2808.7799999999997</v>
      </c>
      <c r="F187" s="42"/>
      <c r="G187" s="45"/>
      <c r="H187" s="42"/>
    </row>
    <row r="188" spans="1:8" ht="15" customHeight="1" x14ac:dyDescent="0.2">
      <c r="A188" s="41"/>
      <c r="B188" s="55" t="s">
        <v>3</v>
      </c>
      <c r="C188" s="34" t="s">
        <v>112</v>
      </c>
      <c r="D188" s="61">
        <v>39.42</v>
      </c>
      <c r="E188" s="72">
        <f>D188*E157</f>
        <v>3074.76</v>
      </c>
      <c r="F188" s="42"/>
      <c r="G188" s="45"/>
      <c r="H188" s="42"/>
    </row>
    <row r="189" spans="1:8" ht="15" customHeight="1" x14ac:dyDescent="0.2">
      <c r="A189" s="41"/>
      <c r="B189" s="55" t="s">
        <v>3</v>
      </c>
      <c r="C189" s="34" t="s">
        <v>113</v>
      </c>
      <c r="D189" s="61">
        <v>39.42</v>
      </c>
      <c r="E189" s="72">
        <f>D189*E157</f>
        <v>3074.76</v>
      </c>
      <c r="F189" s="42"/>
      <c r="G189" s="45"/>
      <c r="H189" s="42"/>
    </row>
    <row r="190" spans="1:8" ht="15" customHeight="1" x14ac:dyDescent="0.2">
      <c r="A190" s="41"/>
      <c r="B190" s="55" t="s">
        <v>3</v>
      </c>
      <c r="C190" s="34" t="s">
        <v>114</v>
      </c>
      <c r="D190" s="61">
        <v>39.42</v>
      </c>
      <c r="E190" s="72">
        <f>D190*E157</f>
        <v>3074.76</v>
      </c>
      <c r="F190" s="42"/>
      <c r="G190" s="45"/>
      <c r="H190" s="42"/>
    </row>
    <row r="191" spans="1:8" ht="15" customHeight="1" x14ac:dyDescent="0.2">
      <c r="A191" s="41"/>
      <c r="B191" s="55" t="s">
        <v>3</v>
      </c>
      <c r="C191" s="34" t="s">
        <v>115</v>
      </c>
      <c r="D191" s="61">
        <v>39.42</v>
      </c>
      <c r="E191" s="72">
        <f>D191*E157</f>
        <v>3074.76</v>
      </c>
      <c r="F191" s="42"/>
      <c r="G191" s="45"/>
      <c r="H191" s="42"/>
    </row>
    <row r="192" spans="1:8" ht="15" customHeight="1" x14ac:dyDescent="0.2">
      <c r="A192" s="41"/>
      <c r="B192" s="55" t="s">
        <v>3</v>
      </c>
      <c r="C192" s="34" t="s">
        <v>116</v>
      </c>
      <c r="D192" s="61">
        <v>43.68</v>
      </c>
      <c r="E192" s="72">
        <f>D192*E157</f>
        <v>3407.04</v>
      </c>
      <c r="F192" s="42"/>
      <c r="G192" s="45"/>
      <c r="H192" s="42"/>
    </row>
    <row r="193" spans="1:8" ht="15" customHeight="1" x14ac:dyDescent="0.2">
      <c r="A193" s="52"/>
      <c r="B193" s="55" t="s">
        <v>3</v>
      </c>
      <c r="C193" s="34" t="s">
        <v>56</v>
      </c>
      <c r="D193" s="61">
        <v>43.68</v>
      </c>
      <c r="E193" s="72">
        <f>D193*E157</f>
        <v>3407.04</v>
      </c>
      <c r="F193" s="42"/>
      <c r="G193" s="45"/>
      <c r="H193" s="42"/>
    </row>
    <row r="194" spans="1:8" ht="15" customHeight="1" x14ac:dyDescent="0.2">
      <c r="A194" s="52"/>
      <c r="B194" s="55" t="s">
        <v>3</v>
      </c>
      <c r="C194" s="34" t="s">
        <v>117</v>
      </c>
      <c r="D194" s="61">
        <v>49.44</v>
      </c>
      <c r="E194" s="72">
        <f>D194*E157</f>
        <v>3856.3199999999997</v>
      </c>
      <c r="F194" s="42"/>
      <c r="G194" s="45"/>
      <c r="H194" s="42"/>
    </row>
    <row r="195" spans="1:8" ht="15" customHeight="1" x14ac:dyDescent="0.2">
      <c r="A195" s="52"/>
      <c r="B195" s="55" t="s">
        <v>3</v>
      </c>
      <c r="C195" s="34" t="s">
        <v>118</v>
      </c>
      <c r="D195" s="61">
        <v>49.44</v>
      </c>
      <c r="E195" s="72">
        <f>D195*E157</f>
        <v>3856.3199999999997</v>
      </c>
      <c r="F195" s="42"/>
      <c r="G195" s="45"/>
      <c r="H195" s="42"/>
    </row>
    <row r="196" spans="1:8" ht="15" customHeight="1" x14ac:dyDescent="0.2">
      <c r="A196" s="53"/>
      <c r="B196" s="55" t="s">
        <v>3</v>
      </c>
      <c r="C196" s="56" t="s">
        <v>119</v>
      </c>
      <c r="D196" s="61">
        <v>49.44</v>
      </c>
      <c r="E196" s="72">
        <f>D196*E157</f>
        <v>3856.3199999999997</v>
      </c>
      <c r="F196" s="42"/>
      <c r="G196" s="45"/>
      <c r="H196" s="42"/>
    </row>
    <row r="197" spans="1:8" ht="15" customHeight="1" x14ac:dyDescent="0.2">
      <c r="A197" s="54"/>
      <c r="B197" s="55" t="s">
        <v>3</v>
      </c>
      <c r="C197" s="56" t="s">
        <v>120</v>
      </c>
      <c r="D197" s="61">
        <v>49.44</v>
      </c>
      <c r="E197" s="72">
        <f>D197*E157</f>
        <v>3856.3199999999997</v>
      </c>
      <c r="F197" s="42"/>
      <c r="G197" s="45"/>
      <c r="H197" s="42"/>
    </row>
    <row r="198" spans="1:8" ht="15" customHeight="1" x14ac:dyDescent="0.2">
      <c r="A198" s="54"/>
      <c r="B198" s="55" t="s">
        <v>3</v>
      </c>
      <c r="C198" s="56" t="s">
        <v>121</v>
      </c>
      <c r="D198" s="61">
        <v>49.44</v>
      </c>
      <c r="E198" s="72">
        <f>D198*E157</f>
        <v>3856.3199999999997</v>
      </c>
      <c r="F198" s="42"/>
      <c r="G198" s="45"/>
      <c r="H198" s="42"/>
    </row>
    <row r="199" spans="1:8" ht="15" customHeight="1" x14ac:dyDescent="0.2">
      <c r="A199" s="54"/>
      <c r="B199" s="55" t="s">
        <v>3</v>
      </c>
      <c r="C199" s="56" t="s">
        <v>122</v>
      </c>
      <c r="D199" s="61">
        <v>49.44</v>
      </c>
      <c r="E199" s="72">
        <f>D199*E157</f>
        <v>3856.3199999999997</v>
      </c>
      <c r="F199" s="42"/>
      <c r="G199" s="45"/>
      <c r="H199" s="42"/>
    </row>
    <row r="200" spans="1:8" ht="15" customHeight="1" x14ac:dyDescent="0.2">
      <c r="A200" s="54"/>
      <c r="B200" s="55" t="s">
        <v>3</v>
      </c>
      <c r="C200" s="56" t="s">
        <v>123</v>
      </c>
      <c r="D200" s="60">
        <v>52.08</v>
      </c>
      <c r="E200" s="72">
        <f>D200*E157</f>
        <v>4062.24</v>
      </c>
      <c r="F200" s="42"/>
      <c r="G200" s="45"/>
      <c r="H200" s="42"/>
    </row>
    <row r="201" spans="1:8" ht="15" customHeight="1" x14ac:dyDescent="0.2">
      <c r="A201" s="54"/>
      <c r="B201" s="55" t="s">
        <v>3</v>
      </c>
      <c r="C201" s="56" t="s">
        <v>124</v>
      </c>
      <c r="D201" s="60">
        <v>52.08</v>
      </c>
      <c r="E201" s="72">
        <f>D201*E157</f>
        <v>4062.24</v>
      </c>
      <c r="F201" s="42"/>
      <c r="G201" s="45"/>
      <c r="H201" s="42"/>
    </row>
    <row r="202" spans="1:8" ht="15" customHeight="1" x14ac:dyDescent="0.2">
      <c r="A202" s="54"/>
      <c r="B202" s="55" t="s">
        <v>3</v>
      </c>
      <c r="C202" s="56" t="s">
        <v>125</v>
      </c>
      <c r="D202" s="60">
        <v>51.08</v>
      </c>
      <c r="E202" s="72">
        <f>D202*E157</f>
        <v>3984.24</v>
      </c>
      <c r="F202" s="42"/>
      <c r="G202" s="45"/>
      <c r="H202" s="42"/>
    </row>
    <row r="203" spans="1:8" ht="15" customHeight="1" x14ac:dyDescent="0.2">
      <c r="A203" s="54"/>
      <c r="B203" s="55" t="s">
        <v>3</v>
      </c>
      <c r="C203" s="56" t="s">
        <v>126</v>
      </c>
      <c r="D203" s="60">
        <v>52.08</v>
      </c>
      <c r="E203" s="72">
        <f>D203*E157</f>
        <v>4062.24</v>
      </c>
      <c r="F203" s="42"/>
      <c r="G203" s="45"/>
      <c r="H203" s="42"/>
    </row>
    <row r="204" spans="1:8" ht="15" customHeight="1" x14ac:dyDescent="0.2">
      <c r="A204" s="54"/>
      <c r="B204" s="55" t="s">
        <v>3</v>
      </c>
      <c r="C204" s="56" t="s">
        <v>127</v>
      </c>
      <c r="D204" s="60">
        <v>52.08</v>
      </c>
      <c r="E204" s="72">
        <f>D204*E157</f>
        <v>4062.24</v>
      </c>
      <c r="F204" s="42"/>
      <c r="G204" s="45"/>
      <c r="H204" s="42"/>
    </row>
    <row r="205" spans="1:8" ht="15" customHeight="1" x14ac:dyDescent="0.2">
      <c r="A205" s="54"/>
      <c r="B205" s="55" t="s">
        <v>3</v>
      </c>
      <c r="C205" s="56" t="s">
        <v>128</v>
      </c>
      <c r="D205" s="60">
        <v>51.08</v>
      </c>
      <c r="E205" s="72">
        <f>D205*E157</f>
        <v>3984.24</v>
      </c>
      <c r="F205" s="42"/>
      <c r="G205" s="45"/>
      <c r="H205" s="42"/>
    </row>
    <row r="206" spans="1:8" ht="15" customHeight="1" x14ac:dyDescent="0.2">
      <c r="A206" s="54"/>
      <c r="B206" s="55" t="s">
        <v>3</v>
      </c>
      <c r="C206" s="56" t="s">
        <v>129</v>
      </c>
      <c r="D206" s="60">
        <v>54.44</v>
      </c>
      <c r="E206" s="72">
        <f>D206*E157</f>
        <v>4246.32</v>
      </c>
      <c r="F206" s="42"/>
      <c r="G206" s="45"/>
      <c r="H206" s="42"/>
    </row>
    <row r="207" spans="1:8" ht="15" customHeight="1" x14ac:dyDescent="0.2">
      <c r="A207" s="54"/>
      <c r="B207" s="55" t="s">
        <v>3</v>
      </c>
      <c r="C207" s="56" t="s">
        <v>130</v>
      </c>
      <c r="D207" s="60">
        <v>54.44</v>
      </c>
      <c r="E207" s="72">
        <f>D207*E157</f>
        <v>4246.32</v>
      </c>
      <c r="F207" s="42"/>
      <c r="G207" s="45"/>
      <c r="H207" s="42"/>
    </row>
    <row r="208" spans="1:8" ht="15" customHeight="1" x14ac:dyDescent="0.2">
      <c r="A208" s="54"/>
      <c r="B208" s="55" t="s">
        <v>3</v>
      </c>
      <c r="C208" s="56" t="s">
        <v>131</v>
      </c>
      <c r="D208" s="60">
        <v>54.44</v>
      </c>
      <c r="E208" s="72">
        <f>D208*E157</f>
        <v>4246.32</v>
      </c>
      <c r="F208" s="42"/>
      <c r="G208" s="45"/>
      <c r="H208" s="42"/>
    </row>
    <row r="209" spans="1:8" ht="15" customHeight="1" x14ac:dyDescent="0.2">
      <c r="A209" s="54"/>
      <c r="B209" s="55" t="s">
        <v>3</v>
      </c>
      <c r="C209" s="56" t="s">
        <v>132</v>
      </c>
      <c r="D209" s="60">
        <v>54.44</v>
      </c>
      <c r="E209" s="72">
        <f>D209*E157</f>
        <v>4246.32</v>
      </c>
      <c r="F209" s="42"/>
      <c r="G209" s="45"/>
      <c r="H209" s="42"/>
    </row>
    <row r="210" spans="1:8" ht="15" customHeight="1" x14ac:dyDescent="0.2">
      <c r="A210" s="54"/>
      <c r="B210" s="55" t="s">
        <v>3</v>
      </c>
      <c r="C210" s="56" t="s">
        <v>133</v>
      </c>
      <c r="D210" s="60">
        <v>54.44</v>
      </c>
      <c r="E210" s="72">
        <f>D210*E157</f>
        <v>4246.32</v>
      </c>
      <c r="F210" s="42"/>
      <c r="G210" s="45"/>
      <c r="H210" s="42"/>
    </row>
    <row r="211" spans="1:8" ht="15" customHeight="1" x14ac:dyDescent="0.2">
      <c r="A211" s="54"/>
      <c r="B211" s="55" t="s">
        <v>3</v>
      </c>
      <c r="C211" s="56" t="s">
        <v>134</v>
      </c>
      <c r="D211" s="60">
        <v>54.44</v>
      </c>
      <c r="E211" s="72">
        <f>D211*E157</f>
        <v>4246.32</v>
      </c>
      <c r="F211" s="42"/>
      <c r="G211" s="45"/>
      <c r="H211" s="42"/>
    </row>
    <row r="212" spans="1:8" ht="15" customHeight="1" x14ac:dyDescent="0.2">
      <c r="A212" s="54"/>
      <c r="B212" s="55" t="s">
        <v>3</v>
      </c>
      <c r="C212" s="56" t="s">
        <v>135</v>
      </c>
      <c r="D212" s="60">
        <v>69.680000000000007</v>
      </c>
      <c r="E212" s="72">
        <f>D212*E157</f>
        <v>5435.0400000000009</v>
      </c>
      <c r="F212" s="42"/>
      <c r="G212" s="45"/>
      <c r="H212" s="42"/>
    </row>
    <row r="213" spans="1:8" ht="15" customHeight="1" x14ac:dyDescent="0.2">
      <c r="A213" s="54"/>
      <c r="B213" s="55" t="s">
        <v>3</v>
      </c>
      <c r="C213" s="56" t="s">
        <v>136</v>
      </c>
      <c r="D213" s="60">
        <v>56.59</v>
      </c>
      <c r="E213" s="72">
        <f>D213*E157</f>
        <v>4414.0200000000004</v>
      </c>
      <c r="F213" s="42"/>
      <c r="G213" s="45"/>
      <c r="H213" s="42"/>
    </row>
    <row r="214" spans="1:8" ht="15" customHeight="1" x14ac:dyDescent="0.2">
      <c r="A214" s="54"/>
      <c r="B214" s="55" t="s">
        <v>3</v>
      </c>
      <c r="C214" s="56" t="s">
        <v>137</v>
      </c>
      <c r="D214" s="60">
        <v>56.59</v>
      </c>
      <c r="E214" s="72">
        <f>D214*E157</f>
        <v>4414.0200000000004</v>
      </c>
      <c r="F214" s="42"/>
      <c r="G214" s="45"/>
      <c r="H214" s="42"/>
    </row>
    <row r="215" spans="1:8" ht="15" customHeight="1" x14ac:dyDescent="0.2">
      <c r="A215" s="54"/>
      <c r="B215" s="55" t="s">
        <v>3</v>
      </c>
      <c r="C215" s="56" t="s">
        <v>138</v>
      </c>
      <c r="D215" s="60">
        <v>56.59</v>
      </c>
      <c r="E215" s="72">
        <f>D215*E157</f>
        <v>4414.0200000000004</v>
      </c>
      <c r="F215" s="42"/>
      <c r="G215" s="45"/>
      <c r="H215" s="42"/>
    </row>
    <row r="216" spans="1:8" ht="15" customHeight="1" x14ac:dyDescent="0.2">
      <c r="A216" s="54"/>
      <c r="B216" s="55" t="s">
        <v>3</v>
      </c>
      <c r="C216" s="56" t="s">
        <v>139</v>
      </c>
      <c r="D216" s="60">
        <v>56.59</v>
      </c>
      <c r="E216" s="72">
        <f>D216*E157</f>
        <v>4414.0200000000004</v>
      </c>
      <c r="F216" s="42"/>
      <c r="G216" s="45"/>
      <c r="H216" s="42"/>
    </row>
    <row r="217" spans="1:8" ht="15" customHeight="1" x14ac:dyDescent="0.2">
      <c r="A217" s="54"/>
      <c r="B217" s="55" t="s">
        <v>3</v>
      </c>
      <c r="C217" s="56" t="s">
        <v>140</v>
      </c>
      <c r="D217" s="60">
        <v>56.59</v>
      </c>
      <c r="E217" s="72">
        <f>D217*E157</f>
        <v>4414.0200000000004</v>
      </c>
      <c r="F217" s="42"/>
      <c r="G217" s="45"/>
      <c r="H217" s="42"/>
    </row>
    <row r="218" spans="1:8" ht="15" customHeight="1" x14ac:dyDescent="0.2">
      <c r="A218" s="54"/>
      <c r="B218" s="55" t="s">
        <v>3</v>
      </c>
      <c r="C218" s="56" t="s">
        <v>141</v>
      </c>
      <c r="D218" s="60">
        <v>69.89</v>
      </c>
      <c r="E218" s="72">
        <f>D218*E157</f>
        <v>5451.42</v>
      </c>
      <c r="F218" s="42"/>
      <c r="G218" s="45"/>
      <c r="H218" s="42"/>
    </row>
    <row r="219" spans="1:8" ht="15" customHeight="1" x14ac:dyDescent="0.2">
      <c r="A219" s="54"/>
      <c r="B219" s="55" t="s">
        <v>3</v>
      </c>
      <c r="C219" s="56" t="s">
        <v>142</v>
      </c>
      <c r="D219" s="60">
        <v>69.89</v>
      </c>
      <c r="E219" s="72">
        <f>D219*E157</f>
        <v>5451.42</v>
      </c>
      <c r="F219" s="42"/>
      <c r="G219" s="45"/>
      <c r="H219" s="42"/>
    </row>
    <row r="220" spans="1:8" ht="15" customHeight="1" x14ac:dyDescent="0.2">
      <c r="A220" s="54"/>
      <c r="B220" s="55" t="s">
        <v>3</v>
      </c>
      <c r="C220" s="56" t="s">
        <v>143</v>
      </c>
      <c r="D220" s="60">
        <v>69.22</v>
      </c>
      <c r="E220" s="72">
        <f>D220*E157</f>
        <v>5399.16</v>
      </c>
      <c r="F220" s="42"/>
      <c r="G220" s="45"/>
      <c r="H220" s="42"/>
    </row>
    <row r="221" spans="1:8" ht="15" customHeight="1" x14ac:dyDescent="0.2">
      <c r="A221" s="54"/>
      <c r="B221" s="55" t="s">
        <v>3</v>
      </c>
      <c r="C221" s="56" t="s">
        <v>144</v>
      </c>
      <c r="D221" s="60">
        <v>69.89</v>
      </c>
      <c r="E221" s="72">
        <f>D221*E157</f>
        <v>5451.42</v>
      </c>
      <c r="F221" s="42"/>
      <c r="G221" s="45"/>
      <c r="H221" s="42"/>
    </row>
    <row r="222" spans="1:8" ht="15" customHeight="1" x14ac:dyDescent="0.2">
      <c r="A222" s="54"/>
      <c r="B222" s="55" t="s">
        <v>3</v>
      </c>
      <c r="C222" s="56" t="s">
        <v>145</v>
      </c>
      <c r="D222" s="60">
        <v>69.89</v>
      </c>
      <c r="E222" s="72">
        <f>D222*E157</f>
        <v>5451.42</v>
      </c>
      <c r="F222" s="42"/>
      <c r="G222" s="45"/>
      <c r="H222" s="42"/>
    </row>
    <row r="223" spans="1:8" ht="15" customHeight="1" x14ac:dyDescent="0.2">
      <c r="A223" s="54"/>
      <c r="B223" s="55" t="s">
        <v>3</v>
      </c>
      <c r="C223" s="56" t="s">
        <v>146</v>
      </c>
      <c r="D223" s="60">
        <v>69.89</v>
      </c>
      <c r="E223" s="72">
        <f>D223*E157</f>
        <v>5451.42</v>
      </c>
      <c r="F223" s="42"/>
      <c r="G223" s="45"/>
      <c r="H223" s="42"/>
    </row>
    <row r="224" spans="1:8" ht="15" customHeight="1" x14ac:dyDescent="0.2">
      <c r="A224" s="54"/>
      <c r="B224" s="55" t="s">
        <v>3</v>
      </c>
      <c r="C224" s="56" t="s">
        <v>147</v>
      </c>
      <c r="D224" s="60">
        <v>73.84</v>
      </c>
      <c r="E224" s="72">
        <f>D224*E157</f>
        <v>5759.52</v>
      </c>
      <c r="F224" s="42"/>
      <c r="G224" s="45"/>
      <c r="H224" s="42"/>
    </row>
    <row r="225" spans="1:8" ht="15" customHeight="1" x14ac:dyDescent="0.2">
      <c r="A225" s="54"/>
      <c r="B225" s="55" t="s">
        <v>3</v>
      </c>
      <c r="C225" s="56" t="s">
        <v>148</v>
      </c>
      <c r="D225" s="60">
        <v>73.84</v>
      </c>
      <c r="E225" s="72">
        <f>D225*E157</f>
        <v>5759.52</v>
      </c>
      <c r="F225" s="42"/>
      <c r="G225" s="45"/>
      <c r="H225" s="42"/>
    </row>
    <row r="226" spans="1:8" ht="15" customHeight="1" x14ac:dyDescent="0.2">
      <c r="A226" s="54"/>
      <c r="B226" s="55" t="s">
        <v>3</v>
      </c>
      <c r="C226" s="56" t="s">
        <v>149</v>
      </c>
      <c r="D226" s="60">
        <v>73.84</v>
      </c>
      <c r="E226" s="72">
        <f>D226*E157</f>
        <v>5759.52</v>
      </c>
      <c r="F226" s="42"/>
      <c r="G226" s="45"/>
      <c r="H226" s="42"/>
    </row>
    <row r="227" spans="1:8" ht="15" customHeight="1" x14ac:dyDescent="0.2">
      <c r="A227" s="54"/>
      <c r="B227" s="55" t="s">
        <v>3</v>
      </c>
      <c r="C227" s="56" t="s">
        <v>150</v>
      </c>
      <c r="D227" s="60">
        <v>73.84</v>
      </c>
      <c r="E227" s="72">
        <f>D227*E157</f>
        <v>5759.52</v>
      </c>
      <c r="F227" s="42"/>
      <c r="G227" s="45"/>
      <c r="H227" s="42"/>
    </row>
    <row r="228" spans="1:8" ht="15" customHeight="1" x14ac:dyDescent="0.2">
      <c r="A228" s="54"/>
      <c r="B228" s="55" t="s">
        <v>3</v>
      </c>
      <c r="C228" s="56" t="s">
        <v>151</v>
      </c>
      <c r="D228" s="60">
        <v>73.84</v>
      </c>
      <c r="E228" s="72">
        <f>D228*E157</f>
        <v>5759.52</v>
      </c>
      <c r="F228" s="42"/>
      <c r="G228" s="45"/>
      <c r="H228" s="42"/>
    </row>
    <row r="229" spans="1:8" ht="15" customHeight="1" x14ac:dyDescent="0.2">
      <c r="A229" s="54"/>
      <c r="B229" s="55" t="s">
        <v>3</v>
      </c>
      <c r="C229" s="56" t="s">
        <v>152</v>
      </c>
      <c r="D229" s="60">
        <v>73.84</v>
      </c>
      <c r="E229" s="72">
        <f>D229*E157</f>
        <v>5759.52</v>
      </c>
      <c r="F229" s="42"/>
      <c r="G229" s="45"/>
      <c r="H229" s="42"/>
    </row>
    <row r="230" spans="1:8" ht="15" customHeight="1" x14ac:dyDescent="0.2">
      <c r="A230" s="54"/>
      <c r="B230" s="55" t="s">
        <v>3</v>
      </c>
      <c r="C230" s="56" t="s">
        <v>153</v>
      </c>
      <c r="D230" s="60">
        <v>101.64</v>
      </c>
      <c r="E230" s="72">
        <f>D230*E157</f>
        <v>7927.92</v>
      </c>
      <c r="F230" s="42"/>
      <c r="G230" s="45"/>
      <c r="H230" s="42"/>
    </row>
    <row r="231" spans="1:8" ht="15" customHeight="1" x14ac:dyDescent="0.2">
      <c r="A231" s="54"/>
      <c r="B231" s="55" t="s">
        <v>3</v>
      </c>
      <c r="C231" s="56" t="s">
        <v>154</v>
      </c>
      <c r="D231" s="60">
        <v>101.64</v>
      </c>
      <c r="E231" s="72">
        <f>D231*E157</f>
        <v>7927.92</v>
      </c>
      <c r="F231" s="42"/>
      <c r="G231" s="45"/>
      <c r="H231" s="42"/>
    </row>
    <row r="232" spans="1:8" ht="15" customHeight="1" x14ac:dyDescent="0.2">
      <c r="A232" s="54"/>
      <c r="B232" s="55" t="s">
        <v>3</v>
      </c>
      <c r="C232" s="56" t="s">
        <v>155</v>
      </c>
      <c r="D232" s="60">
        <v>109.34</v>
      </c>
      <c r="E232" s="72">
        <f>D232*E157</f>
        <v>8528.52</v>
      </c>
      <c r="F232" s="42"/>
      <c r="G232" s="45"/>
      <c r="H232" s="42"/>
    </row>
    <row r="233" spans="1:8" ht="15" customHeight="1" x14ac:dyDescent="0.2">
      <c r="A233" s="54"/>
      <c r="B233" s="55" t="s">
        <v>3</v>
      </c>
      <c r="C233" s="56" t="s">
        <v>156</v>
      </c>
      <c r="D233" s="60">
        <v>109.34</v>
      </c>
      <c r="E233" s="72">
        <f>D233*E157</f>
        <v>8528.52</v>
      </c>
      <c r="F233" s="42"/>
      <c r="G233" s="42"/>
      <c r="H233" s="42"/>
    </row>
    <row r="234" spans="1:8" ht="15" customHeight="1" thickBot="1" x14ac:dyDescent="0.25">
      <c r="A234" s="53" t="s">
        <v>157</v>
      </c>
      <c r="B234" s="86" t="s">
        <v>3</v>
      </c>
      <c r="C234" s="83" t="s">
        <v>158</v>
      </c>
      <c r="D234" s="66">
        <v>346.13</v>
      </c>
      <c r="E234" s="84">
        <f>D234*E157</f>
        <v>26998.14</v>
      </c>
      <c r="F234" s="42"/>
      <c r="G234" s="42"/>
      <c r="H234" s="42"/>
    </row>
    <row r="235" spans="1:8" ht="45" customHeight="1" thickTop="1" thickBot="1" x14ac:dyDescent="0.25">
      <c r="A235" s="94" t="s">
        <v>182</v>
      </c>
      <c r="B235" s="95"/>
      <c r="C235" s="95"/>
      <c r="D235" s="96"/>
      <c r="E235" s="87">
        <f>E2</f>
        <v>78</v>
      </c>
      <c r="F235" s="42"/>
      <c r="G235" s="42"/>
      <c r="H235" s="42"/>
    </row>
    <row r="236" spans="1:8" ht="15" customHeight="1" thickTop="1" x14ac:dyDescent="0.2">
      <c r="A236" s="41" t="s">
        <v>159</v>
      </c>
      <c r="B236" s="50" t="s">
        <v>3</v>
      </c>
      <c r="C236" s="34" t="s">
        <v>41</v>
      </c>
      <c r="D236" s="88">
        <v>15.86</v>
      </c>
      <c r="E236" s="79">
        <f>D236*E235</f>
        <v>1237.08</v>
      </c>
      <c r="F236" s="42"/>
      <c r="G236" s="42"/>
      <c r="H236" s="42"/>
    </row>
    <row r="237" spans="1:8" ht="15" customHeight="1" x14ac:dyDescent="0.2">
      <c r="A237" s="41" t="s">
        <v>160</v>
      </c>
      <c r="B237" s="50" t="s">
        <v>3</v>
      </c>
      <c r="C237" s="34" t="s">
        <v>42</v>
      </c>
      <c r="D237" s="9">
        <v>15.86</v>
      </c>
      <c r="E237" s="72">
        <f>D237*E235</f>
        <v>1237.08</v>
      </c>
      <c r="F237" s="42"/>
      <c r="G237" s="42"/>
      <c r="H237" s="42"/>
    </row>
    <row r="238" spans="1:8" ht="15" customHeight="1" x14ac:dyDescent="0.2">
      <c r="A238" s="41" t="s">
        <v>161</v>
      </c>
      <c r="B238" s="50" t="s">
        <v>3</v>
      </c>
      <c r="C238" s="16" t="s">
        <v>43</v>
      </c>
      <c r="D238" s="67">
        <v>15.86</v>
      </c>
      <c r="E238" s="72">
        <f>D238*E235</f>
        <v>1237.08</v>
      </c>
    </row>
    <row r="239" spans="1:8" ht="15" customHeight="1" x14ac:dyDescent="0.2">
      <c r="A239" s="24"/>
      <c r="B239" s="23" t="s">
        <v>3</v>
      </c>
      <c r="C239" s="16" t="s">
        <v>93</v>
      </c>
      <c r="D239" s="60">
        <v>21.18</v>
      </c>
      <c r="E239" s="72">
        <f>D239*E235</f>
        <v>1652.04</v>
      </c>
    </row>
    <row r="240" spans="1:8" ht="15" customHeight="1" x14ac:dyDescent="0.2">
      <c r="A240" s="24"/>
      <c r="B240" s="23" t="s">
        <v>3</v>
      </c>
      <c r="C240" s="16" t="s">
        <v>44</v>
      </c>
      <c r="D240" s="60">
        <v>21.18</v>
      </c>
      <c r="E240" s="72">
        <f>D240*E235</f>
        <v>1652.04</v>
      </c>
    </row>
    <row r="241" spans="1:5" ht="15" customHeight="1" x14ac:dyDescent="0.2">
      <c r="A241" s="24"/>
      <c r="B241" s="23" t="s">
        <v>3</v>
      </c>
      <c r="C241" s="16" t="s">
        <v>45</v>
      </c>
      <c r="D241" s="60">
        <v>21.18</v>
      </c>
      <c r="E241" s="72">
        <f>D241*E235</f>
        <v>1652.04</v>
      </c>
    </row>
    <row r="242" spans="1:5" ht="15" customHeight="1" x14ac:dyDescent="0.2">
      <c r="A242" s="24"/>
      <c r="B242" s="23" t="s">
        <v>3</v>
      </c>
      <c r="C242" s="16" t="s">
        <v>46</v>
      </c>
      <c r="D242" s="60">
        <v>21.18</v>
      </c>
      <c r="E242" s="72">
        <f>D242*E235</f>
        <v>1652.04</v>
      </c>
    </row>
    <row r="243" spans="1:5" ht="15" customHeight="1" x14ac:dyDescent="0.2">
      <c r="A243" s="24"/>
      <c r="B243" s="23" t="s">
        <v>3</v>
      </c>
      <c r="C243" s="16" t="s">
        <v>95</v>
      </c>
      <c r="D243" s="60">
        <v>19.100000000000001</v>
      </c>
      <c r="E243" s="72">
        <f>D243*E235</f>
        <v>1489.8000000000002</v>
      </c>
    </row>
    <row r="244" spans="1:5" ht="15" customHeight="1" x14ac:dyDescent="0.2">
      <c r="A244" s="24"/>
      <c r="B244" s="23" t="s">
        <v>3</v>
      </c>
      <c r="C244" s="16" t="s">
        <v>96</v>
      </c>
      <c r="D244" s="60">
        <v>19.100000000000001</v>
      </c>
      <c r="E244" s="72">
        <f>D244*E235</f>
        <v>1489.8000000000002</v>
      </c>
    </row>
    <row r="245" spans="1:5" ht="15" customHeight="1" x14ac:dyDescent="0.2">
      <c r="A245" s="24"/>
      <c r="B245" s="23" t="s">
        <v>3</v>
      </c>
      <c r="C245" s="16" t="s">
        <v>47</v>
      </c>
      <c r="D245" s="60">
        <v>18.920000000000002</v>
      </c>
      <c r="E245" s="72">
        <f>D245*E235</f>
        <v>1475.7600000000002</v>
      </c>
    </row>
    <row r="246" spans="1:5" ht="15" customHeight="1" x14ac:dyDescent="0.2">
      <c r="A246" s="24"/>
      <c r="B246" s="23" t="s">
        <v>3</v>
      </c>
      <c r="C246" s="16" t="s">
        <v>48</v>
      </c>
      <c r="D246" s="60">
        <v>19.100000000000001</v>
      </c>
      <c r="E246" s="72">
        <f>D246*E235</f>
        <v>1489.8000000000002</v>
      </c>
    </row>
    <row r="247" spans="1:5" ht="15" customHeight="1" x14ac:dyDescent="0.2">
      <c r="A247" s="24"/>
      <c r="B247" s="23" t="s">
        <v>3</v>
      </c>
      <c r="C247" s="16" t="s">
        <v>49</v>
      </c>
      <c r="D247" s="60">
        <v>26.25</v>
      </c>
      <c r="E247" s="72">
        <f>D247*E235</f>
        <v>2047.5</v>
      </c>
    </row>
    <row r="248" spans="1:5" ht="15" customHeight="1" x14ac:dyDescent="0.2">
      <c r="A248" s="24"/>
      <c r="B248" s="23" t="s">
        <v>3</v>
      </c>
      <c r="C248" s="16" t="s">
        <v>97</v>
      </c>
      <c r="D248" s="60">
        <v>27.9</v>
      </c>
      <c r="E248" s="72">
        <f>D248*E235</f>
        <v>2176.1999999999998</v>
      </c>
    </row>
    <row r="249" spans="1:5" ht="15" customHeight="1" x14ac:dyDescent="0.2">
      <c r="A249" s="24"/>
      <c r="B249" s="23" t="s">
        <v>3</v>
      </c>
      <c r="C249" s="16" t="s">
        <v>99</v>
      </c>
      <c r="D249" s="60">
        <v>20</v>
      </c>
      <c r="E249" s="72">
        <f>D249*E235</f>
        <v>1560</v>
      </c>
    </row>
    <row r="250" spans="1:5" ht="15" customHeight="1" x14ac:dyDescent="0.2">
      <c r="A250" s="24"/>
      <c r="B250" s="23" t="s">
        <v>3</v>
      </c>
      <c r="C250" s="16" t="s">
        <v>100</v>
      </c>
      <c r="D250" s="60">
        <v>20</v>
      </c>
      <c r="E250" s="72">
        <f>D250*E235</f>
        <v>1560</v>
      </c>
    </row>
    <row r="251" spans="1:5" ht="15" customHeight="1" x14ac:dyDescent="0.2">
      <c r="A251" s="41"/>
      <c r="B251" s="23" t="s">
        <v>3</v>
      </c>
      <c r="C251" s="56" t="s">
        <v>101</v>
      </c>
      <c r="D251" s="60">
        <v>20</v>
      </c>
      <c r="E251" s="72">
        <f>D251*E235</f>
        <v>1560</v>
      </c>
    </row>
    <row r="252" spans="1:5" ht="15" customHeight="1" x14ac:dyDescent="0.2">
      <c r="A252" s="24"/>
      <c r="B252" s="23" t="s">
        <v>3</v>
      </c>
      <c r="C252" s="16" t="s">
        <v>102</v>
      </c>
      <c r="D252" s="60">
        <v>20</v>
      </c>
      <c r="E252" s="72">
        <f>D252*E235</f>
        <v>1560</v>
      </c>
    </row>
    <row r="253" spans="1:5" ht="15" customHeight="1" x14ac:dyDescent="0.2">
      <c r="A253" s="24"/>
      <c r="B253" s="23" t="s">
        <v>3</v>
      </c>
      <c r="C253" s="16" t="s">
        <v>50</v>
      </c>
      <c r="D253" s="60">
        <v>19.809999999999999</v>
      </c>
      <c r="E253" s="72">
        <f>D253*E235</f>
        <v>1545.1799999999998</v>
      </c>
    </row>
    <row r="254" spans="1:5" ht="15" customHeight="1" x14ac:dyDescent="0.2">
      <c r="A254" s="24"/>
      <c r="B254" s="23" t="s">
        <v>3</v>
      </c>
      <c r="C254" s="16" t="s">
        <v>103</v>
      </c>
      <c r="D254" s="60">
        <v>20.94</v>
      </c>
      <c r="E254" s="72">
        <f>D254*E235</f>
        <v>1633.3200000000002</v>
      </c>
    </row>
    <row r="255" spans="1:5" ht="15" customHeight="1" x14ac:dyDescent="0.2">
      <c r="A255" s="24"/>
      <c r="B255" s="23" t="s">
        <v>3</v>
      </c>
      <c r="C255" s="16" t="s">
        <v>104</v>
      </c>
      <c r="D255" s="60">
        <v>20.94</v>
      </c>
      <c r="E255" s="72">
        <f>D255*E235</f>
        <v>1633.3200000000002</v>
      </c>
    </row>
    <row r="256" spans="1:5" ht="15" customHeight="1" x14ac:dyDescent="0.2">
      <c r="A256" s="24"/>
      <c r="B256" s="23" t="s">
        <v>3</v>
      </c>
      <c r="C256" s="16" t="s">
        <v>105</v>
      </c>
      <c r="D256" s="60">
        <v>20.94</v>
      </c>
      <c r="E256" s="72">
        <f>D256*E235</f>
        <v>1633.3200000000002</v>
      </c>
    </row>
    <row r="257" spans="1:5" ht="15" customHeight="1" x14ac:dyDescent="0.2">
      <c r="A257" s="24"/>
      <c r="B257" s="23" t="s">
        <v>3</v>
      </c>
      <c r="C257" s="16" t="s">
        <v>106</v>
      </c>
      <c r="D257" s="60">
        <v>20.94</v>
      </c>
      <c r="E257" s="72">
        <f>D257*E235</f>
        <v>1633.3200000000002</v>
      </c>
    </row>
    <row r="258" spans="1:5" ht="15" customHeight="1" x14ac:dyDescent="0.2">
      <c r="A258" s="24"/>
      <c r="B258" s="23" t="s">
        <v>3</v>
      </c>
      <c r="C258" s="16" t="s">
        <v>51</v>
      </c>
      <c r="D258" s="60">
        <v>20.94</v>
      </c>
      <c r="E258" s="72">
        <f>D258*E235</f>
        <v>1633.3200000000002</v>
      </c>
    </row>
    <row r="259" spans="1:5" ht="15" customHeight="1" x14ac:dyDescent="0.2">
      <c r="A259" s="24"/>
      <c r="B259" s="23" t="s">
        <v>3</v>
      </c>
      <c r="C259" s="16" t="s">
        <v>52</v>
      </c>
      <c r="D259" s="60">
        <v>20.74</v>
      </c>
      <c r="E259" s="72">
        <f>D259*E235</f>
        <v>1617.7199999999998</v>
      </c>
    </row>
    <row r="260" spans="1:5" ht="15" customHeight="1" x14ac:dyDescent="0.2">
      <c r="A260" s="41"/>
      <c r="B260" s="23" t="s">
        <v>3</v>
      </c>
      <c r="C260" s="56" t="s">
        <v>186</v>
      </c>
      <c r="D260" s="60">
        <v>60.64</v>
      </c>
      <c r="E260" s="72">
        <f>D260*E235</f>
        <v>4729.92</v>
      </c>
    </row>
    <row r="261" spans="1:5" ht="15" customHeight="1" x14ac:dyDescent="0.2">
      <c r="A261" s="24"/>
      <c r="B261" s="23" t="s">
        <v>3</v>
      </c>
      <c r="C261" s="16" t="s">
        <v>108</v>
      </c>
      <c r="D261" s="60">
        <v>23.52</v>
      </c>
      <c r="E261" s="72">
        <f>D261*E235</f>
        <v>1834.56</v>
      </c>
    </row>
    <row r="262" spans="1:5" ht="15" customHeight="1" x14ac:dyDescent="0.2">
      <c r="A262" s="24"/>
      <c r="B262" s="23" t="s">
        <v>3</v>
      </c>
      <c r="C262" s="16" t="s">
        <v>109</v>
      </c>
      <c r="D262" s="60">
        <v>22.22</v>
      </c>
      <c r="E262" s="72">
        <f>D262*E235</f>
        <v>1733.1599999999999</v>
      </c>
    </row>
    <row r="263" spans="1:5" ht="15" customHeight="1" x14ac:dyDescent="0.2">
      <c r="A263" s="24"/>
      <c r="B263" s="23" t="s">
        <v>3</v>
      </c>
      <c r="C263" s="16" t="s">
        <v>110</v>
      </c>
      <c r="D263" s="60">
        <v>23.52</v>
      </c>
      <c r="E263" s="72">
        <f>D263*E235</f>
        <v>1834.56</v>
      </c>
    </row>
    <row r="264" spans="1:5" ht="15" customHeight="1" x14ac:dyDescent="0.2">
      <c r="A264" s="24"/>
      <c r="B264" s="23" t="s">
        <v>3</v>
      </c>
      <c r="C264" s="16" t="s">
        <v>111</v>
      </c>
      <c r="D264" s="60">
        <v>23.52</v>
      </c>
      <c r="E264" s="72">
        <f>D264*E235</f>
        <v>1834.56</v>
      </c>
    </row>
    <row r="265" spans="1:5" ht="15" customHeight="1" x14ac:dyDescent="0.2">
      <c r="A265" s="24"/>
      <c r="B265" s="23" t="s">
        <v>3</v>
      </c>
      <c r="C265" s="16" t="s">
        <v>54</v>
      </c>
      <c r="D265" s="60">
        <v>22.22</v>
      </c>
      <c r="E265" s="72">
        <f>D265*E235</f>
        <v>1733.1599999999999</v>
      </c>
    </row>
    <row r="266" spans="1:5" ht="15" customHeight="1" x14ac:dyDescent="0.2">
      <c r="A266" s="24"/>
      <c r="B266" s="23" t="s">
        <v>3</v>
      </c>
      <c r="C266" s="16" t="s">
        <v>55</v>
      </c>
      <c r="D266" s="60">
        <v>68.569999999999993</v>
      </c>
      <c r="E266" s="72">
        <f>D266*E235</f>
        <v>5348.4599999999991</v>
      </c>
    </row>
    <row r="267" spans="1:5" ht="15" customHeight="1" x14ac:dyDescent="0.2">
      <c r="A267" s="24"/>
      <c r="B267" s="23" t="s">
        <v>3</v>
      </c>
      <c r="C267" s="16" t="s">
        <v>162</v>
      </c>
      <c r="D267" s="60">
        <v>95.09</v>
      </c>
      <c r="E267" s="72">
        <f>D267*E235</f>
        <v>7417.02</v>
      </c>
    </row>
    <row r="268" spans="1:5" ht="15" customHeight="1" x14ac:dyDescent="0.2">
      <c r="A268" s="24"/>
      <c r="B268" s="23" t="s">
        <v>3</v>
      </c>
      <c r="C268" s="16" t="s">
        <v>113</v>
      </c>
      <c r="D268" s="60">
        <v>29.3</v>
      </c>
      <c r="E268" s="72">
        <f>D268*E235</f>
        <v>2285.4</v>
      </c>
    </row>
    <row r="269" spans="1:5" ht="15" customHeight="1" x14ac:dyDescent="0.2">
      <c r="A269" s="24"/>
      <c r="B269" s="23" t="s">
        <v>3</v>
      </c>
      <c r="C269" s="16" t="s">
        <v>114</v>
      </c>
      <c r="D269" s="60">
        <v>28.41</v>
      </c>
      <c r="E269" s="72">
        <f>D269*E235</f>
        <v>2215.98</v>
      </c>
    </row>
    <row r="270" spans="1:5" ht="15" customHeight="1" x14ac:dyDescent="0.2">
      <c r="A270" s="24"/>
      <c r="B270" s="23" t="s">
        <v>3</v>
      </c>
      <c r="C270" s="16" t="s">
        <v>115</v>
      </c>
      <c r="D270" s="60">
        <v>28.41</v>
      </c>
      <c r="E270" s="72">
        <f>D270*E235</f>
        <v>2215.98</v>
      </c>
    </row>
    <row r="271" spans="1:5" ht="15" customHeight="1" x14ac:dyDescent="0.2">
      <c r="A271" s="24"/>
      <c r="B271" s="23" t="s">
        <v>3</v>
      </c>
      <c r="C271" s="16" t="s">
        <v>116</v>
      </c>
      <c r="D271" s="60">
        <v>28.41</v>
      </c>
      <c r="E271" s="72">
        <f>D271*E235</f>
        <v>2215.98</v>
      </c>
    </row>
    <row r="272" spans="1:5" ht="15" customHeight="1" x14ac:dyDescent="0.2">
      <c r="A272" s="24"/>
      <c r="B272" s="23" t="s">
        <v>3</v>
      </c>
      <c r="C272" s="16" t="s">
        <v>56</v>
      </c>
      <c r="D272" s="60">
        <v>28.41</v>
      </c>
      <c r="E272" s="72">
        <f>D272*E235</f>
        <v>2215.98</v>
      </c>
    </row>
    <row r="273" spans="1:5" ht="15" customHeight="1" x14ac:dyDescent="0.2">
      <c r="A273" s="24"/>
      <c r="B273" s="23" t="s">
        <v>3</v>
      </c>
      <c r="C273" s="16" t="s">
        <v>57</v>
      </c>
      <c r="D273" s="60">
        <v>62.79</v>
      </c>
      <c r="E273" s="72">
        <f>D273*E235</f>
        <v>4897.62</v>
      </c>
    </row>
    <row r="274" spans="1:5" ht="15" customHeight="1" x14ac:dyDescent="0.2">
      <c r="A274" s="24"/>
      <c r="B274" s="23" t="s">
        <v>3</v>
      </c>
      <c r="C274" s="16" t="s">
        <v>118</v>
      </c>
      <c r="D274" s="60">
        <v>33.67</v>
      </c>
      <c r="E274" s="72">
        <f>D274*E235</f>
        <v>2626.26</v>
      </c>
    </row>
    <row r="275" spans="1:5" ht="15" customHeight="1" x14ac:dyDescent="0.2">
      <c r="A275" s="24"/>
      <c r="B275" s="23" t="s">
        <v>3</v>
      </c>
      <c r="C275" s="16" t="s">
        <v>119</v>
      </c>
      <c r="D275" s="60">
        <v>33.67</v>
      </c>
      <c r="E275" s="72">
        <f>D275*E235</f>
        <v>2626.26</v>
      </c>
    </row>
    <row r="276" spans="1:5" ht="15" customHeight="1" x14ac:dyDescent="0.2">
      <c r="A276" s="24"/>
      <c r="B276" s="23" t="s">
        <v>3</v>
      </c>
      <c r="C276" s="16" t="s">
        <v>120</v>
      </c>
      <c r="D276" s="60">
        <v>33.67</v>
      </c>
      <c r="E276" s="72">
        <f>D276*E235</f>
        <v>2626.26</v>
      </c>
    </row>
    <row r="277" spans="1:5" ht="15" customHeight="1" x14ac:dyDescent="0.2">
      <c r="A277" s="24"/>
      <c r="B277" s="23" t="s">
        <v>3</v>
      </c>
      <c r="C277" s="16" t="s">
        <v>121</v>
      </c>
      <c r="D277" s="60">
        <v>33.67</v>
      </c>
      <c r="E277" s="72">
        <f>D277*E235</f>
        <v>2626.26</v>
      </c>
    </row>
    <row r="278" spans="1:5" ht="15" customHeight="1" x14ac:dyDescent="0.2">
      <c r="A278" s="24"/>
      <c r="B278" s="23" t="s">
        <v>3</v>
      </c>
      <c r="C278" s="16" t="s">
        <v>122</v>
      </c>
      <c r="D278" s="60">
        <v>33.67</v>
      </c>
      <c r="E278" s="72">
        <f>D278*E235</f>
        <v>2626.26</v>
      </c>
    </row>
    <row r="279" spans="1:5" ht="15" customHeight="1" x14ac:dyDescent="0.2">
      <c r="A279" s="24"/>
      <c r="B279" s="23" t="s">
        <v>3</v>
      </c>
      <c r="C279" s="16" t="s">
        <v>124</v>
      </c>
      <c r="D279" s="60">
        <v>37.549999999999997</v>
      </c>
      <c r="E279" s="72">
        <f>D279*E235</f>
        <v>2928.8999999999996</v>
      </c>
    </row>
    <row r="280" spans="1:5" ht="15" customHeight="1" x14ac:dyDescent="0.2">
      <c r="A280" s="24"/>
      <c r="B280" s="23" t="s">
        <v>3</v>
      </c>
      <c r="C280" s="16" t="s">
        <v>125</v>
      </c>
      <c r="D280" s="60">
        <v>37.19</v>
      </c>
      <c r="E280" s="72">
        <f>D280*E235</f>
        <v>2900.8199999999997</v>
      </c>
    </row>
    <row r="281" spans="1:5" ht="15" customHeight="1" x14ac:dyDescent="0.2">
      <c r="A281" s="24"/>
      <c r="B281" s="23" t="s">
        <v>3</v>
      </c>
      <c r="C281" s="16" t="s">
        <v>126</v>
      </c>
      <c r="D281" s="60">
        <v>37.549999999999997</v>
      </c>
      <c r="E281" s="72">
        <f>D281*E235</f>
        <v>2928.8999999999996</v>
      </c>
    </row>
    <row r="282" spans="1:5" ht="15" customHeight="1" x14ac:dyDescent="0.2">
      <c r="A282" s="24"/>
      <c r="B282" s="23" t="s">
        <v>3</v>
      </c>
      <c r="C282" s="16" t="s">
        <v>127</v>
      </c>
      <c r="D282" s="60">
        <v>37.549999999999997</v>
      </c>
      <c r="E282" s="72">
        <f>D282*E235</f>
        <v>2928.8999999999996</v>
      </c>
    </row>
    <row r="283" spans="1:5" ht="15" customHeight="1" x14ac:dyDescent="0.2">
      <c r="A283" s="24"/>
      <c r="B283" s="23" t="s">
        <v>3</v>
      </c>
      <c r="C283" s="16" t="s">
        <v>128</v>
      </c>
      <c r="D283" s="60">
        <v>37.19</v>
      </c>
      <c r="E283" s="72">
        <f>D283*E235</f>
        <v>2900.8199999999997</v>
      </c>
    </row>
    <row r="284" spans="1:5" ht="15" customHeight="1" x14ac:dyDescent="0.2">
      <c r="A284" s="24"/>
      <c r="B284" s="23" t="s">
        <v>3</v>
      </c>
      <c r="C284" s="16" t="s">
        <v>59</v>
      </c>
      <c r="D284" s="60">
        <v>73.5</v>
      </c>
      <c r="E284" s="72">
        <f>D284*E235</f>
        <v>5733</v>
      </c>
    </row>
    <row r="285" spans="1:5" ht="15" customHeight="1" x14ac:dyDescent="0.2">
      <c r="A285" s="24"/>
      <c r="B285" s="23" t="s">
        <v>3</v>
      </c>
      <c r="C285" s="16" t="s">
        <v>60</v>
      </c>
      <c r="D285" s="60">
        <v>73.5</v>
      </c>
      <c r="E285" s="72">
        <f>D285*E235</f>
        <v>5733</v>
      </c>
    </row>
    <row r="286" spans="1:5" ht="15" customHeight="1" x14ac:dyDescent="0.2">
      <c r="A286" s="24"/>
      <c r="B286" s="23" t="s">
        <v>3</v>
      </c>
      <c r="C286" s="16" t="s">
        <v>163</v>
      </c>
      <c r="D286" s="60">
        <v>636.02</v>
      </c>
      <c r="E286" s="72">
        <f>D286*E235</f>
        <v>49609.56</v>
      </c>
    </row>
    <row r="287" spans="1:5" ht="15" customHeight="1" x14ac:dyDescent="0.2">
      <c r="A287" s="24"/>
      <c r="B287" s="23" t="s">
        <v>3</v>
      </c>
      <c r="C287" s="16" t="s">
        <v>130</v>
      </c>
      <c r="D287" s="60">
        <v>42.08</v>
      </c>
      <c r="E287" s="72">
        <f>D287*E235</f>
        <v>3282.24</v>
      </c>
    </row>
    <row r="288" spans="1:5" ht="15" customHeight="1" x14ac:dyDescent="0.2">
      <c r="A288" s="24"/>
      <c r="B288" s="23" t="s">
        <v>3</v>
      </c>
      <c r="C288" s="16" t="s">
        <v>131</v>
      </c>
      <c r="D288" s="60">
        <v>42.08</v>
      </c>
      <c r="E288" s="72">
        <f>D288*E235</f>
        <v>3282.24</v>
      </c>
    </row>
    <row r="289" spans="1:5" ht="15" customHeight="1" x14ac:dyDescent="0.2">
      <c r="A289" s="24"/>
      <c r="B289" s="23" t="s">
        <v>3</v>
      </c>
      <c r="C289" s="16" t="s">
        <v>132</v>
      </c>
      <c r="D289" s="60">
        <v>42.08</v>
      </c>
      <c r="E289" s="72">
        <f>D289*E235</f>
        <v>3282.24</v>
      </c>
    </row>
    <row r="290" spans="1:5" ht="15" customHeight="1" x14ac:dyDescent="0.2">
      <c r="A290" s="24"/>
      <c r="B290" s="23" t="s">
        <v>3</v>
      </c>
      <c r="C290" s="16" t="s">
        <v>133</v>
      </c>
      <c r="D290" s="60">
        <v>42.08</v>
      </c>
      <c r="E290" s="72">
        <f>D290*E235</f>
        <v>3282.24</v>
      </c>
    </row>
    <row r="291" spans="1:5" ht="15" customHeight="1" x14ac:dyDescent="0.2">
      <c r="A291" s="53"/>
      <c r="B291" s="23" t="s">
        <v>3</v>
      </c>
      <c r="C291" s="16" t="s">
        <v>134</v>
      </c>
      <c r="D291" s="60">
        <v>42.08</v>
      </c>
      <c r="E291" s="72">
        <f>D291*E235</f>
        <v>3282.24</v>
      </c>
    </row>
    <row r="292" spans="1:5" ht="15" customHeight="1" x14ac:dyDescent="0.2">
      <c r="A292" s="53"/>
      <c r="B292" s="23" t="s">
        <v>3</v>
      </c>
      <c r="C292" s="16" t="s">
        <v>164</v>
      </c>
      <c r="D292" s="60">
        <v>73.5</v>
      </c>
      <c r="E292" s="72">
        <f>D292*E235</f>
        <v>5733</v>
      </c>
    </row>
    <row r="293" spans="1:5" ht="15" customHeight="1" x14ac:dyDescent="0.2">
      <c r="A293" s="53"/>
      <c r="B293" s="23" t="s">
        <v>3</v>
      </c>
      <c r="C293" s="16" t="s">
        <v>165</v>
      </c>
      <c r="D293" s="60">
        <v>73.5</v>
      </c>
      <c r="E293" s="72">
        <f>D293*E235</f>
        <v>5733</v>
      </c>
    </row>
    <row r="294" spans="1:5" ht="15" customHeight="1" x14ac:dyDescent="0.2">
      <c r="A294" s="53"/>
      <c r="B294" s="23" t="s">
        <v>3</v>
      </c>
      <c r="C294" s="16" t="s">
        <v>136</v>
      </c>
      <c r="D294" s="60">
        <v>46.56</v>
      </c>
      <c r="E294" s="72">
        <f>D294*E235</f>
        <v>3631.6800000000003</v>
      </c>
    </row>
    <row r="295" spans="1:5" ht="15" customHeight="1" x14ac:dyDescent="0.2">
      <c r="A295" s="53"/>
      <c r="B295" s="23" t="s">
        <v>3</v>
      </c>
      <c r="C295" s="16" t="s">
        <v>137</v>
      </c>
      <c r="D295" s="60">
        <v>46.56</v>
      </c>
      <c r="E295" s="72">
        <f>D295*E235</f>
        <v>3631.6800000000003</v>
      </c>
    </row>
    <row r="296" spans="1:5" ht="15" customHeight="1" x14ac:dyDescent="0.2">
      <c r="A296" s="53"/>
      <c r="B296" s="23" t="s">
        <v>3</v>
      </c>
      <c r="C296" s="16" t="s">
        <v>138</v>
      </c>
      <c r="D296" s="60">
        <v>46.56</v>
      </c>
      <c r="E296" s="72">
        <f>D296*E235</f>
        <v>3631.6800000000003</v>
      </c>
    </row>
    <row r="297" spans="1:5" ht="15" customHeight="1" x14ac:dyDescent="0.2">
      <c r="A297" s="53"/>
      <c r="B297" s="23" t="s">
        <v>3</v>
      </c>
      <c r="C297" s="16" t="s">
        <v>139</v>
      </c>
      <c r="D297" s="60">
        <v>46.56</v>
      </c>
      <c r="E297" s="72">
        <f>D297*E235</f>
        <v>3631.6800000000003</v>
      </c>
    </row>
    <row r="298" spans="1:5" ht="15" customHeight="1" x14ac:dyDescent="0.2">
      <c r="A298" s="53"/>
      <c r="B298" s="23" t="s">
        <v>3</v>
      </c>
      <c r="C298" s="16" t="s">
        <v>140</v>
      </c>
      <c r="D298" s="60">
        <v>46.56</v>
      </c>
      <c r="E298" s="72">
        <f>D298*E235</f>
        <v>3631.6800000000003</v>
      </c>
    </row>
    <row r="299" spans="1:5" ht="15" customHeight="1" x14ac:dyDescent="0.2">
      <c r="A299" s="53"/>
      <c r="B299" s="23" t="s">
        <v>3</v>
      </c>
      <c r="C299" s="16" t="s">
        <v>166</v>
      </c>
      <c r="D299" s="60">
        <v>94.5</v>
      </c>
      <c r="E299" s="72">
        <f>D299*E235</f>
        <v>7371</v>
      </c>
    </row>
    <row r="300" spans="1:5" ht="15" customHeight="1" x14ac:dyDescent="0.2">
      <c r="A300" s="53"/>
      <c r="B300" s="23" t="s">
        <v>3</v>
      </c>
      <c r="C300" s="16" t="s">
        <v>167</v>
      </c>
      <c r="D300" s="60">
        <v>94.5</v>
      </c>
      <c r="E300" s="72">
        <f>D300*E235</f>
        <v>7371</v>
      </c>
    </row>
    <row r="301" spans="1:5" ht="15" customHeight="1" x14ac:dyDescent="0.2">
      <c r="A301" s="53"/>
      <c r="B301" s="23" t="s">
        <v>3</v>
      </c>
      <c r="C301" s="16" t="s">
        <v>142</v>
      </c>
      <c r="D301" s="60">
        <v>56.89</v>
      </c>
      <c r="E301" s="72">
        <f>D301*E235</f>
        <v>4437.42</v>
      </c>
    </row>
    <row r="302" spans="1:5" ht="15" customHeight="1" x14ac:dyDescent="0.2">
      <c r="A302" s="53"/>
      <c r="B302" s="23" t="s">
        <v>3</v>
      </c>
      <c r="C302" s="16" t="s">
        <v>143</v>
      </c>
      <c r="D302" s="60">
        <v>56.35</v>
      </c>
      <c r="E302" s="72">
        <f>D302*E235</f>
        <v>4395.3</v>
      </c>
    </row>
    <row r="303" spans="1:5" ht="15" customHeight="1" x14ac:dyDescent="0.2">
      <c r="A303" s="53"/>
      <c r="B303" s="23" t="s">
        <v>3</v>
      </c>
      <c r="C303" s="16" t="s">
        <v>144</v>
      </c>
      <c r="D303" s="60">
        <v>56.89</v>
      </c>
      <c r="E303" s="72">
        <f>D303*E235</f>
        <v>4437.42</v>
      </c>
    </row>
    <row r="304" spans="1:5" ht="15" customHeight="1" x14ac:dyDescent="0.2">
      <c r="A304" s="53"/>
      <c r="B304" s="23" t="s">
        <v>3</v>
      </c>
      <c r="C304" s="16" t="s">
        <v>145</v>
      </c>
      <c r="D304" s="60">
        <v>56.89</v>
      </c>
      <c r="E304" s="72">
        <f>D304*E235</f>
        <v>4437.42</v>
      </c>
    </row>
    <row r="305" spans="1:5" ht="15" customHeight="1" x14ac:dyDescent="0.2">
      <c r="A305" s="53"/>
      <c r="B305" s="23" t="s">
        <v>3</v>
      </c>
      <c r="C305" s="16" t="s">
        <v>146</v>
      </c>
      <c r="D305" s="60">
        <v>56.35</v>
      </c>
      <c r="E305" s="72">
        <f>D305*E235</f>
        <v>4395.3</v>
      </c>
    </row>
    <row r="306" spans="1:5" ht="15" customHeight="1" x14ac:dyDescent="0.2">
      <c r="A306" s="53"/>
      <c r="B306" s="23" t="s">
        <v>3</v>
      </c>
      <c r="C306" s="16" t="s">
        <v>168</v>
      </c>
      <c r="D306" s="60">
        <v>88.62</v>
      </c>
      <c r="E306" s="72">
        <f>D306*E235</f>
        <v>6912.3600000000006</v>
      </c>
    </row>
    <row r="307" spans="1:5" ht="15" customHeight="1" x14ac:dyDescent="0.2">
      <c r="A307" s="53"/>
      <c r="B307" s="23" t="s">
        <v>3</v>
      </c>
      <c r="C307" s="16" t="s">
        <v>169</v>
      </c>
      <c r="D307" s="60">
        <v>88.62</v>
      </c>
      <c r="E307" s="72">
        <f>D307*E235</f>
        <v>6912.3600000000006</v>
      </c>
    </row>
    <row r="308" spans="1:5" ht="15" customHeight="1" x14ac:dyDescent="0.2">
      <c r="A308" s="53"/>
      <c r="B308" s="23" t="s">
        <v>3</v>
      </c>
      <c r="C308" s="56" t="s">
        <v>64</v>
      </c>
      <c r="D308" s="60">
        <v>606.38</v>
      </c>
      <c r="E308" s="72">
        <f>D308*E235</f>
        <v>47297.64</v>
      </c>
    </row>
    <row r="309" spans="1:5" ht="15" customHeight="1" x14ac:dyDescent="0.2">
      <c r="A309" s="53"/>
      <c r="B309" s="23" t="s">
        <v>3</v>
      </c>
      <c r="C309" s="16" t="s">
        <v>170</v>
      </c>
      <c r="D309" s="60">
        <v>874.52</v>
      </c>
      <c r="E309" s="72">
        <f>D309*E235</f>
        <v>68212.56</v>
      </c>
    </row>
    <row r="310" spans="1:5" ht="15" customHeight="1" x14ac:dyDescent="0.2">
      <c r="A310" s="53"/>
      <c r="B310" s="23" t="s">
        <v>3</v>
      </c>
      <c r="C310" s="16" t="s">
        <v>149</v>
      </c>
      <c r="D310" s="60">
        <v>56.89</v>
      </c>
      <c r="E310" s="72">
        <f>D310*E235</f>
        <v>4437.42</v>
      </c>
    </row>
    <row r="311" spans="1:5" ht="15" customHeight="1" x14ac:dyDescent="0.2">
      <c r="A311" s="53"/>
      <c r="B311" s="23" t="s">
        <v>3</v>
      </c>
      <c r="C311" s="16" t="s">
        <v>150</v>
      </c>
      <c r="D311" s="60">
        <v>56.89</v>
      </c>
      <c r="E311" s="72">
        <f>D311*E235</f>
        <v>4437.42</v>
      </c>
    </row>
    <row r="312" spans="1:5" ht="15" customHeight="1" x14ac:dyDescent="0.2">
      <c r="A312" s="53"/>
      <c r="B312" s="23" t="s">
        <v>3</v>
      </c>
      <c r="C312" s="16" t="s">
        <v>151</v>
      </c>
      <c r="D312" s="60">
        <v>56.89</v>
      </c>
      <c r="E312" s="72">
        <f>D312*E235</f>
        <v>4437.42</v>
      </c>
    </row>
    <row r="313" spans="1:5" ht="15" customHeight="1" x14ac:dyDescent="0.2">
      <c r="A313" s="53"/>
      <c r="B313" s="23" t="s">
        <v>3</v>
      </c>
      <c r="C313" s="16" t="s">
        <v>152</v>
      </c>
      <c r="D313" s="60">
        <v>56.89</v>
      </c>
      <c r="E313" s="72">
        <f>D313*E235</f>
        <v>4437.42</v>
      </c>
    </row>
    <row r="314" spans="1:5" ht="15" customHeight="1" x14ac:dyDescent="0.2">
      <c r="A314" s="53"/>
      <c r="B314" s="23" t="s">
        <v>3</v>
      </c>
      <c r="C314" s="16" t="s">
        <v>171</v>
      </c>
      <c r="D314" s="60">
        <v>127.05</v>
      </c>
      <c r="E314" s="72">
        <f>D314*E235</f>
        <v>9909.9</v>
      </c>
    </row>
    <row r="315" spans="1:5" ht="15" customHeight="1" x14ac:dyDescent="0.2">
      <c r="A315" s="53"/>
      <c r="B315" s="23" t="s">
        <v>3</v>
      </c>
      <c r="C315" s="16" t="s">
        <v>172</v>
      </c>
      <c r="D315" s="60">
        <v>127.05</v>
      </c>
      <c r="E315" s="72">
        <f>D315*E235</f>
        <v>9909.9</v>
      </c>
    </row>
    <row r="316" spans="1:5" ht="15" customHeight="1" x14ac:dyDescent="0.2">
      <c r="A316" s="53"/>
      <c r="B316" s="23" t="s">
        <v>3</v>
      </c>
      <c r="C316" s="16" t="s">
        <v>153</v>
      </c>
      <c r="D316" s="60">
        <v>81.349999999999994</v>
      </c>
      <c r="E316" s="72">
        <f>D316*E235</f>
        <v>6345.2999999999993</v>
      </c>
    </row>
    <row r="317" spans="1:5" ht="15" customHeight="1" x14ac:dyDescent="0.2">
      <c r="A317" s="53"/>
      <c r="B317" s="23" t="s">
        <v>3</v>
      </c>
      <c r="C317" s="16" t="s">
        <v>154</v>
      </c>
      <c r="D317" s="60">
        <v>81.349999999999994</v>
      </c>
      <c r="E317" s="72">
        <f>D317*E235</f>
        <v>6345.2999999999993</v>
      </c>
    </row>
    <row r="318" spans="1:5" ht="15" customHeight="1" x14ac:dyDescent="0.2">
      <c r="A318" s="53"/>
      <c r="B318" s="23" t="s">
        <v>3</v>
      </c>
      <c r="C318" s="16" t="s">
        <v>173</v>
      </c>
      <c r="D318" s="60">
        <v>206.86</v>
      </c>
      <c r="E318" s="72">
        <f>D318*E235</f>
        <v>16135.080000000002</v>
      </c>
    </row>
    <row r="319" spans="1:5" ht="15" customHeight="1" x14ac:dyDescent="0.2">
      <c r="A319" s="53"/>
      <c r="B319" s="23" t="s">
        <v>3</v>
      </c>
      <c r="C319" s="16" t="s">
        <v>174</v>
      </c>
      <c r="D319" s="60">
        <v>207.99</v>
      </c>
      <c r="E319" s="72">
        <f>D319*E235</f>
        <v>16223.220000000001</v>
      </c>
    </row>
    <row r="320" spans="1:5" ht="15" customHeight="1" x14ac:dyDescent="0.2">
      <c r="A320" s="53"/>
      <c r="B320" s="23" t="s">
        <v>3</v>
      </c>
      <c r="C320" s="16" t="s">
        <v>155</v>
      </c>
      <c r="D320" s="60">
        <v>105.62</v>
      </c>
      <c r="E320" s="72">
        <f>D320*E235</f>
        <v>8238.36</v>
      </c>
    </row>
    <row r="321" spans="1:5" ht="15" customHeight="1" x14ac:dyDescent="0.2">
      <c r="A321" s="53"/>
      <c r="B321" s="23" t="s">
        <v>3</v>
      </c>
      <c r="C321" s="16" t="s">
        <v>156</v>
      </c>
      <c r="D321" s="60">
        <v>105.62</v>
      </c>
      <c r="E321" s="72">
        <f>D321*E235</f>
        <v>8238.36</v>
      </c>
    </row>
    <row r="322" spans="1:5" ht="15" customHeight="1" x14ac:dyDescent="0.2">
      <c r="A322" s="53"/>
      <c r="B322" s="23" t="s">
        <v>3</v>
      </c>
      <c r="C322" s="16" t="s">
        <v>175</v>
      </c>
      <c r="D322" s="60">
        <v>157.62</v>
      </c>
      <c r="E322" s="72">
        <f>D322*E235</f>
        <v>12294.36</v>
      </c>
    </row>
    <row r="323" spans="1:5" ht="15" customHeight="1" x14ac:dyDescent="0.2">
      <c r="A323" s="53"/>
      <c r="B323" s="23" t="s">
        <v>3</v>
      </c>
      <c r="C323" s="16" t="s">
        <v>176</v>
      </c>
      <c r="D323" s="60">
        <v>759.2</v>
      </c>
      <c r="E323" s="72">
        <f>D323*E235</f>
        <v>59217.600000000006</v>
      </c>
    </row>
    <row r="324" spans="1:5" ht="15" customHeight="1" x14ac:dyDescent="0.2">
      <c r="A324" s="53"/>
      <c r="B324" s="23" t="s">
        <v>3</v>
      </c>
      <c r="C324" s="56" t="s">
        <v>187</v>
      </c>
      <c r="D324" s="60">
        <v>1123.2</v>
      </c>
      <c r="E324" s="72">
        <f>D324*E235</f>
        <v>87609.600000000006</v>
      </c>
    </row>
    <row r="325" spans="1:5" ht="15" customHeight="1" x14ac:dyDescent="0.2">
      <c r="A325" s="53" t="s">
        <v>157</v>
      </c>
      <c r="B325" s="23" t="s">
        <v>3</v>
      </c>
      <c r="C325" s="16" t="s">
        <v>158</v>
      </c>
      <c r="D325" s="90">
        <v>149.41</v>
      </c>
      <c r="E325" s="72">
        <f>D325*E235</f>
        <v>11653.98</v>
      </c>
    </row>
    <row r="326" spans="1:5" ht="15" customHeight="1" x14ac:dyDescent="0.2">
      <c r="A326" s="53"/>
      <c r="B326" s="23" t="s">
        <v>3</v>
      </c>
      <c r="C326" s="16" t="s">
        <v>177</v>
      </c>
      <c r="D326" s="60">
        <v>958.15</v>
      </c>
      <c r="E326" s="72">
        <f>D326*E235</f>
        <v>74735.7</v>
      </c>
    </row>
    <row r="327" spans="1:5" ht="15" customHeight="1" x14ac:dyDescent="0.25">
      <c r="A327" s="105"/>
      <c r="B327" s="23" t="s">
        <v>3</v>
      </c>
      <c r="C327" s="56" t="s">
        <v>188</v>
      </c>
      <c r="D327" s="60">
        <v>1234.57</v>
      </c>
      <c r="E327" s="107">
        <f>D327*E235</f>
        <v>96296.459999999992</v>
      </c>
    </row>
    <row r="328" spans="1:5" ht="33" customHeight="1" thickBot="1" x14ac:dyDescent="0.25">
      <c r="A328" s="97" t="s">
        <v>178</v>
      </c>
      <c r="B328" s="98"/>
      <c r="C328" s="98"/>
      <c r="D328" s="99"/>
      <c r="E328" s="106"/>
    </row>
    <row r="329" spans="1:5" ht="48" customHeight="1" thickTop="1" thickBot="1" x14ac:dyDescent="0.25">
      <c r="A329" s="94" t="s">
        <v>182</v>
      </c>
      <c r="B329" s="95"/>
      <c r="C329" s="95"/>
      <c r="D329" s="96"/>
      <c r="E329" s="87">
        <f>E2</f>
        <v>78</v>
      </c>
    </row>
    <row r="330" spans="1:5" ht="15" customHeight="1" thickTop="1" x14ac:dyDescent="0.2">
      <c r="A330" s="24" t="s">
        <v>179</v>
      </c>
      <c r="B330" s="28" t="s">
        <v>3</v>
      </c>
      <c r="C330" s="58" t="s">
        <v>4</v>
      </c>
      <c r="D330" s="67">
        <v>4.9000000000000004</v>
      </c>
      <c r="E330" s="79">
        <f>D330*E329</f>
        <v>382.20000000000005</v>
      </c>
    </row>
    <row r="331" spans="1:5" ht="15" customHeight="1" x14ac:dyDescent="0.2">
      <c r="A331" s="22"/>
      <c r="B331" s="23" t="s">
        <v>3</v>
      </c>
      <c r="C331" s="16" t="s">
        <v>6</v>
      </c>
      <c r="D331" s="60">
        <v>5.13</v>
      </c>
      <c r="E331" s="72">
        <f>D331*E329</f>
        <v>400.14</v>
      </c>
    </row>
    <row r="332" spans="1:5" ht="15" customHeight="1" x14ac:dyDescent="0.2">
      <c r="A332" s="22"/>
      <c r="B332" s="23" t="s">
        <v>3</v>
      </c>
      <c r="C332" s="16" t="s">
        <v>7</v>
      </c>
      <c r="D332" s="60">
        <v>5.64</v>
      </c>
      <c r="E332" s="72">
        <f>D332*E329</f>
        <v>439.91999999999996</v>
      </c>
    </row>
    <row r="333" spans="1:5" ht="15" customHeight="1" x14ac:dyDescent="0.2">
      <c r="A333" s="24"/>
      <c r="B333" s="39" t="s">
        <v>3</v>
      </c>
      <c r="C333" s="40" t="s">
        <v>8</v>
      </c>
      <c r="D333" s="60">
        <v>7.36</v>
      </c>
      <c r="E333" s="72">
        <f>D333*E329</f>
        <v>574.08000000000004</v>
      </c>
    </row>
    <row r="334" spans="1:5" ht="15" customHeight="1" x14ac:dyDescent="0.2">
      <c r="A334" s="24"/>
      <c r="B334" s="39" t="s">
        <v>3</v>
      </c>
      <c r="C334" s="34" t="s">
        <v>9</v>
      </c>
      <c r="D334" s="60">
        <v>9.74</v>
      </c>
      <c r="E334" s="72">
        <f>D334*E329</f>
        <v>759.72</v>
      </c>
    </row>
    <row r="335" spans="1:5" ht="15" customHeight="1" x14ac:dyDescent="0.2">
      <c r="A335" s="53"/>
      <c r="B335" s="39" t="s">
        <v>3</v>
      </c>
      <c r="C335" s="40" t="s">
        <v>10</v>
      </c>
      <c r="D335" s="60">
        <v>9.74</v>
      </c>
      <c r="E335" s="72">
        <f>D335*E329</f>
        <v>759.72</v>
      </c>
    </row>
    <row r="336" spans="1:5" ht="15" customHeight="1" x14ac:dyDescent="0.2">
      <c r="A336" s="53"/>
      <c r="B336" s="39" t="s">
        <v>3</v>
      </c>
      <c r="C336" s="34" t="s">
        <v>11</v>
      </c>
      <c r="D336" s="60">
        <v>15.6</v>
      </c>
      <c r="E336" s="72">
        <f>D336*E329</f>
        <v>1216.8</v>
      </c>
    </row>
    <row r="337" spans="1:5" ht="15" customHeight="1" x14ac:dyDescent="0.2">
      <c r="A337" s="53"/>
      <c r="B337" s="39" t="s">
        <v>3</v>
      </c>
      <c r="C337" s="40" t="s">
        <v>12</v>
      </c>
      <c r="D337" s="60">
        <v>20.12</v>
      </c>
      <c r="E337" s="72">
        <f>D337*E329</f>
        <v>1569.3600000000001</v>
      </c>
    </row>
    <row r="338" spans="1:5" ht="15" customHeight="1" x14ac:dyDescent="0.2">
      <c r="A338" s="53"/>
      <c r="B338" s="39" t="s">
        <v>3</v>
      </c>
      <c r="C338" s="40" t="s">
        <v>14</v>
      </c>
      <c r="D338" s="60">
        <v>25.81</v>
      </c>
      <c r="E338" s="72">
        <f>D338*E329</f>
        <v>2013.1799999999998</v>
      </c>
    </row>
    <row r="339" spans="1:5" ht="15" customHeight="1" x14ac:dyDescent="0.2">
      <c r="A339" s="53"/>
      <c r="B339" s="39" t="s">
        <v>3</v>
      </c>
      <c r="C339" s="34" t="s">
        <v>16</v>
      </c>
      <c r="D339" s="60">
        <v>36.590000000000003</v>
      </c>
      <c r="E339" s="72">
        <f>D339*E329</f>
        <v>2854.0200000000004</v>
      </c>
    </row>
    <row r="340" spans="1:5" ht="15" customHeight="1" x14ac:dyDescent="0.2">
      <c r="A340" s="53"/>
      <c r="B340" s="39" t="s">
        <v>3</v>
      </c>
      <c r="C340" s="34" t="s">
        <v>17</v>
      </c>
      <c r="D340" s="60">
        <v>52.61</v>
      </c>
      <c r="E340" s="72">
        <f>D340*E329</f>
        <v>4103.58</v>
      </c>
    </row>
    <row r="341" spans="1:5" ht="15" customHeight="1" x14ac:dyDescent="0.2">
      <c r="A341" s="53"/>
      <c r="B341" s="39" t="s">
        <v>3</v>
      </c>
      <c r="C341" s="40" t="s">
        <v>18</v>
      </c>
      <c r="D341" s="60">
        <v>47.99</v>
      </c>
      <c r="E341" s="72">
        <f>D341*E329</f>
        <v>3743.2200000000003</v>
      </c>
    </row>
    <row r="342" spans="1:5" ht="15" customHeight="1" x14ac:dyDescent="0.2">
      <c r="A342" s="53"/>
      <c r="B342" s="39" t="s">
        <v>3</v>
      </c>
      <c r="C342" s="34" t="s">
        <v>20</v>
      </c>
      <c r="D342" s="60">
        <v>68.040000000000006</v>
      </c>
      <c r="E342" s="72">
        <f>D342*E329</f>
        <v>5307.1200000000008</v>
      </c>
    </row>
    <row r="343" spans="1:5" ht="15" customHeight="1" x14ac:dyDescent="0.2">
      <c r="A343" s="53"/>
      <c r="B343" s="39" t="s">
        <v>3</v>
      </c>
      <c r="C343" s="34" t="s">
        <v>21</v>
      </c>
      <c r="D343" s="60">
        <v>104.2</v>
      </c>
      <c r="E343" s="72">
        <f>D343*E329</f>
        <v>8127.6</v>
      </c>
    </row>
    <row r="344" spans="1:5" ht="15" customHeight="1" x14ac:dyDescent="0.2">
      <c r="A344" s="53"/>
      <c r="B344" s="39" t="s">
        <v>3</v>
      </c>
      <c r="C344" s="14" t="s">
        <v>22</v>
      </c>
      <c r="D344" s="60">
        <v>169.55</v>
      </c>
      <c r="E344" s="72">
        <f>D344*E329</f>
        <v>13224.900000000001</v>
      </c>
    </row>
    <row r="345" spans="1:5" ht="15" customHeight="1" x14ac:dyDescent="0.2">
      <c r="A345" s="53"/>
      <c r="B345" s="39" t="s">
        <v>3</v>
      </c>
      <c r="C345" s="34" t="s">
        <v>23</v>
      </c>
      <c r="D345" s="60">
        <v>223.86</v>
      </c>
      <c r="E345" s="72">
        <f>D345*E329</f>
        <v>17461.080000000002</v>
      </c>
    </row>
    <row r="346" spans="1:5" ht="15" customHeight="1" x14ac:dyDescent="0.2">
      <c r="A346" s="53"/>
      <c r="B346" s="39" t="s">
        <v>3</v>
      </c>
      <c r="C346" s="34" t="s">
        <v>24</v>
      </c>
      <c r="D346" s="60">
        <v>327.47000000000003</v>
      </c>
      <c r="E346" s="72">
        <f>D346*E329</f>
        <v>25542.660000000003</v>
      </c>
    </row>
    <row r="347" spans="1:5" ht="15" customHeight="1" x14ac:dyDescent="0.2">
      <c r="A347" s="53"/>
      <c r="B347" s="39" t="s">
        <v>3</v>
      </c>
      <c r="C347" s="34" t="s">
        <v>25</v>
      </c>
      <c r="D347" s="60">
        <v>386.21</v>
      </c>
      <c r="E347" s="72">
        <f>D347*E329</f>
        <v>30124.379999999997</v>
      </c>
    </row>
  </sheetData>
  <mergeCells count="10">
    <mergeCell ref="A1:D1"/>
    <mergeCell ref="A2:D2"/>
    <mergeCell ref="A46:D46"/>
    <mergeCell ref="A85:D85"/>
    <mergeCell ref="A120:D120"/>
    <mergeCell ref="A157:D157"/>
    <mergeCell ref="A235:D235"/>
    <mergeCell ref="A329:D329"/>
    <mergeCell ref="A328:D328"/>
    <mergeCell ref="A158:A160"/>
  </mergeCells>
  <printOptions horizontalCentered="1"/>
  <pageMargins left="0" right="0" top="0.196527777777778" bottom="0" header="0.51180555555555496" footer="0.51180555555555496"/>
  <pageSetup paperSize="9" scale="79" firstPageNumber="0" orientation="portrait" horizontalDpi="300" verticalDpi="300" r:id="rId1"/>
  <rowBreaks count="3" manualBreakCount="3">
    <brk id="84" max="4" man="1"/>
    <brk id="212" max="16383" man="1"/>
    <brk id="278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ИЧП "Семья"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 Елена Вадимовна</dc:creator>
  <dc:description/>
  <cp:lastModifiedBy>User075</cp:lastModifiedBy>
  <cp:revision>1</cp:revision>
  <cp:lastPrinted>2013-01-28T06:46:58Z</cp:lastPrinted>
  <dcterms:created xsi:type="dcterms:W3CDTF">1999-03-01T16:04:22Z</dcterms:created>
  <dcterms:modified xsi:type="dcterms:W3CDTF">2019-02-01T11:55:52Z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ИЧП "Семья"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